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 Production by Company" sheetId="1" r:id="rId1"/>
  </sheets>
  <definedNames>
    <definedName name="_xlnm.Print_Area" localSheetId="0">'In Production by Company'!$A$1:$H$149</definedName>
  </definedNames>
  <calcPr fullCalcOnLoad="1"/>
</workbook>
</file>

<file path=xl/sharedStrings.xml><?xml version="1.0" encoding="utf-8"?>
<sst xmlns="http://schemas.openxmlformats.org/spreadsheetml/2006/main" count="725" uniqueCount="265">
  <si>
    <t>Fuel Ethanol Distilleries in Production in the United States</t>
  </si>
  <si>
    <t>Ethanol Producer List</t>
  </si>
  <si>
    <t>RFA</t>
  </si>
  <si>
    <t>Ethanol.org (ACE) List</t>
  </si>
  <si>
    <t>Annual Capacity</t>
  </si>
  <si>
    <t>Company</t>
  </si>
  <si>
    <t>List</t>
  </si>
  <si>
    <t>City</t>
  </si>
  <si>
    <t>State</t>
  </si>
  <si>
    <t>Million</t>
  </si>
  <si>
    <t>Gallons</t>
  </si>
  <si>
    <t>Tons</t>
  </si>
  <si>
    <t>Ethanol</t>
  </si>
  <si>
    <t>Corn</t>
  </si>
  <si>
    <t>Abengoa Bioenergy Corporation</t>
  </si>
  <si>
    <t>X</t>
  </si>
  <si>
    <t>Colwich</t>
  </si>
  <si>
    <t xml:space="preserve"> KS</t>
  </si>
  <si>
    <t>Portales</t>
  </si>
  <si>
    <t xml:space="preserve"> NM</t>
  </si>
  <si>
    <t>York</t>
  </si>
  <si>
    <t xml:space="preserve"> NE</t>
  </si>
  <si>
    <t>Ace Ethanol, LLC</t>
  </si>
  <si>
    <t>Stanley</t>
  </si>
  <si>
    <t xml:space="preserve"> WI</t>
  </si>
  <si>
    <t>Adkins Energy, LLC</t>
  </si>
  <si>
    <t>Lena</t>
  </si>
  <si>
    <t>IL</t>
  </si>
  <si>
    <t>AGP</t>
  </si>
  <si>
    <t>Hastings</t>
  </si>
  <si>
    <t>Agra Resources d.b.a. EXOL</t>
  </si>
  <si>
    <t>Albert Lea</t>
  </si>
  <si>
    <t xml:space="preserve"> MN</t>
  </si>
  <si>
    <t>Agri-Energy, LLC</t>
  </si>
  <si>
    <t>Luverne</t>
  </si>
  <si>
    <t>Alchem, Ltd.</t>
  </si>
  <si>
    <t>Grafton</t>
  </si>
  <si>
    <t xml:space="preserve"> ND</t>
  </si>
  <si>
    <t>Al-Corn Clean Fuel</t>
  </si>
  <si>
    <t>Claremont</t>
  </si>
  <si>
    <t>Amaizing Energy</t>
  </si>
  <si>
    <t>Denison</t>
  </si>
  <si>
    <t xml:space="preserve"> IA</t>
  </si>
  <si>
    <t>Archer Daniels Midland</t>
  </si>
  <si>
    <t>Cedar Rapids</t>
  </si>
  <si>
    <t>IA</t>
  </si>
  <si>
    <t>Clinton</t>
  </si>
  <si>
    <t>Columbus</t>
  </si>
  <si>
    <t>Decatur</t>
  </si>
  <si>
    <t xml:space="preserve"> IL</t>
  </si>
  <si>
    <t>Marshall</t>
  </si>
  <si>
    <t>Peoria</t>
  </si>
  <si>
    <t>Walhalla</t>
  </si>
  <si>
    <t>Aventine Renewable Energy, Inc.</t>
  </si>
  <si>
    <t>Pekin</t>
  </si>
  <si>
    <t>Badger State Ethanol, LLC</t>
  </si>
  <si>
    <t>Monroe</t>
  </si>
  <si>
    <t>Big River Resources, LLC</t>
  </si>
  <si>
    <t>West Burlington</t>
  </si>
  <si>
    <t>Broin Enterprises, Inc.</t>
  </si>
  <si>
    <t>Scotland</t>
  </si>
  <si>
    <t xml:space="preserve"> SD</t>
  </si>
  <si>
    <t>Bushmills Ethanol, LLC</t>
  </si>
  <si>
    <t>Atwater</t>
  </si>
  <si>
    <t>Cargill, Inc.</t>
  </si>
  <si>
    <t>Blair</t>
  </si>
  <si>
    <t>Eddyville</t>
  </si>
  <si>
    <t>Central Minnesota Ethanol Co-op</t>
  </si>
  <si>
    <t>Little Falls</t>
  </si>
  <si>
    <t>Central Wisconsin Alcohol</t>
  </si>
  <si>
    <t>–</t>
  </si>
  <si>
    <t>Plover</t>
  </si>
  <si>
    <t>Chief Ethanol Fuels</t>
  </si>
  <si>
    <t>Chippewa Valley Ethanol Company, LLC</t>
  </si>
  <si>
    <t>Benson</t>
  </si>
  <si>
    <t>Commonwealth Agri-Energy, LLC</t>
  </si>
  <si>
    <t>Hopkinsville</t>
  </si>
  <si>
    <t xml:space="preserve"> KY</t>
  </si>
  <si>
    <t>Corn Plus, LLP</t>
  </si>
  <si>
    <t>Winnebago</t>
  </si>
  <si>
    <t>Corn, LP</t>
  </si>
  <si>
    <t>Goldfield</t>
  </si>
  <si>
    <t>Cornhusker Energy Lexington, LLC</t>
  </si>
  <si>
    <t>Lexington</t>
  </si>
  <si>
    <t>Dakota Ethanol, LLC</t>
  </si>
  <si>
    <t>Wentworth</t>
  </si>
  <si>
    <t>Dean CEG LLC</t>
  </si>
  <si>
    <t>Burns Flat</t>
  </si>
  <si>
    <t xml:space="preserve"> OK</t>
  </si>
  <si>
    <t>DENCO, LLC</t>
  </si>
  <si>
    <t>Morris</t>
  </si>
  <si>
    <t>East Kansas Agri-Energy, LLC</t>
  </si>
  <si>
    <t>Garnett</t>
  </si>
  <si>
    <t>ESE Alcohol, Inc.</t>
  </si>
  <si>
    <t>Leoti</t>
  </si>
  <si>
    <t>Ethanol2000, LLP</t>
  </si>
  <si>
    <t>Bingham Lake</t>
  </si>
  <si>
    <t>Front Range Energy</t>
  </si>
  <si>
    <t>Windsor</t>
  </si>
  <si>
    <t xml:space="preserve"> CO</t>
  </si>
  <si>
    <t>Frontier Ethanol, LLC</t>
  </si>
  <si>
    <t>Gowrie</t>
  </si>
  <si>
    <t>Glacial Lakes Energy, LLC</t>
  </si>
  <si>
    <t>Watertown</t>
  </si>
  <si>
    <t>Golden Cheese Company</t>
  </si>
  <si>
    <t>Corona</t>
  </si>
  <si>
    <t xml:space="preserve"> CA</t>
  </si>
  <si>
    <t>Golden Grain Energy</t>
  </si>
  <si>
    <t>Mason City</t>
  </si>
  <si>
    <t xml:space="preserve">Golden Triangle Energy </t>
  </si>
  <si>
    <t>Craig</t>
  </si>
  <si>
    <t xml:space="preserve"> MO</t>
  </si>
  <si>
    <t>Grain Processing Corp.</t>
  </si>
  <si>
    <t>Muscatine</t>
  </si>
  <si>
    <t>Washington</t>
  </si>
  <si>
    <t xml:space="preserve"> IN</t>
  </si>
  <si>
    <t>Granite Falls Energy LLC</t>
  </si>
  <si>
    <t>Granite Falls</t>
  </si>
  <si>
    <t>Great Plains Ethanol, LLC</t>
  </si>
  <si>
    <t>Chancellor</t>
  </si>
  <si>
    <t>Hawkeye Renewables, LLC</t>
  </si>
  <si>
    <t>Fairbank</t>
  </si>
  <si>
    <t>Iowa Falls</t>
  </si>
  <si>
    <t>Heartland Corn Products</t>
  </si>
  <si>
    <t>Winthrop</t>
  </si>
  <si>
    <t>Heartland Grain Fuels, LP</t>
  </si>
  <si>
    <t>Aberdeen</t>
  </si>
  <si>
    <t>Huron</t>
  </si>
  <si>
    <t>Horizon Ethanol, LLC</t>
  </si>
  <si>
    <t>Jewell</t>
  </si>
  <si>
    <t>Husker Ag, LLC</t>
  </si>
  <si>
    <t>Plainview</t>
  </si>
  <si>
    <t>Iowa Ethanol, LLC</t>
  </si>
  <si>
    <t>Hanlontown</t>
  </si>
  <si>
    <t>James Valley Ethanol, LLC</t>
  </si>
  <si>
    <t>Groton</t>
  </si>
  <si>
    <t>JPJ Enterprises</t>
  </si>
  <si>
    <t>Humboldt</t>
  </si>
  <si>
    <t>na</t>
  </si>
  <si>
    <t>NA</t>
  </si>
  <si>
    <t>KAAPA Ethanol, LLC</t>
  </si>
  <si>
    <t>Minden</t>
  </si>
  <si>
    <t>Land O'Lakes</t>
  </si>
  <si>
    <t>Melrose</t>
  </si>
  <si>
    <t>LincolnLand Agri-Energy, LLC</t>
  </si>
  <si>
    <t>Robinson</t>
  </si>
  <si>
    <t>Lincolnway Energy</t>
  </si>
  <si>
    <t>Nevada</t>
  </si>
  <si>
    <t>Liquid Resources of Ohio</t>
  </si>
  <si>
    <t>Medina</t>
  </si>
  <si>
    <t xml:space="preserve"> OH</t>
  </si>
  <si>
    <t>Little Sioux Corn Processors</t>
  </si>
  <si>
    <t>Marcus</t>
  </si>
  <si>
    <t>Merrick/Coors</t>
  </si>
  <si>
    <t>Golden</t>
  </si>
  <si>
    <t>MGP Ingredients, Inc.</t>
  </si>
  <si>
    <t>Atchison</t>
  </si>
  <si>
    <t>Michigan Ethanol, LLC</t>
  </si>
  <si>
    <t>Caro</t>
  </si>
  <si>
    <t xml:space="preserve"> MI</t>
  </si>
  <si>
    <t>Mid-Missouri Energy</t>
  </si>
  <si>
    <t>Malta Bend</t>
  </si>
  <si>
    <t>Midwest Grain Processors</t>
  </si>
  <si>
    <t>Lakota</t>
  </si>
  <si>
    <t>Midwest Renewable Energy, LLC</t>
  </si>
  <si>
    <t>Sutherland</t>
  </si>
  <si>
    <t>Minnesota Energy</t>
  </si>
  <si>
    <t>Buffalo Lake</t>
  </si>
  <si>
    <t>Missouri Ethanol</t>
  </si>
  <si>
    <t>Laddonia</t>
  </si>
  <si>
    <t>Nebraska Energy (Aventine)</t>
  </si>
  <si>
    <t>Aurora</t>
  </si>
  <si>
    <t>New Energy Corp.</t>
  </si>
  <si>
    <t>South Bend</t>
  </si>
  <si>
    <t>North Country Ethanol</t>
  </si>
  <si>
    <t>Rosholt</t>
  </si>
  <si>
    <t>Northeast Missouri Grain, LLC</t>
  </si>
  <si>
    <t>Macon</t>
  </si>
  <si>
    <t>Northern Lights Ethanol, LLC</t>
  </si>
  <si>
    <t>Big Stone City</t>
  </si>
  <si>
    <t>Northstar Ethanol</t>
  </si>
  <si>
    <t>Lake Crystal</t>
  </si>
  <si>
    <t>Osage, Inc.</t>
  </si>
  <si>
    <t>Salem</t>
  </si>
  <si>
    <t xml:space="preserve"> VA</t>
  </si>
  <si>
    <t>Otter Creek Ethanol, LLC</t>
  </si>
  <si>
    <t>Ashton</t>
  </si>
  <si>
    <t>Pacific Ethanol, Inc.</t>
  </si>
  <si>
    <t>Madera</t>
  </si>
  <si>
    <t>Parallel Products</t>
  </si>
  <si>
    <t>Louisville</t>
  </si>
  <si>
    <t>Rancho Cucamonga</t>
  </si>
  <si>
    <t>Permeate Refining, Inc.</t>
  </si>
  <si>
    <t>Hopkinton</t>
  </si>
  <si>
    <t>Phoenix Biofuels</t>
  </si>
  <si>
    <t>Goshen</t>
  </si>
  <si>
    <t>Pine Lake Corn Processors</t>
  </si>
  <si>
    <t>Steamboat Rock</t>
  </si>
  <si>
    <t>Prairie Ethanol, LLC</t>
  </si>
  <si>
    <t>Loomis</t>
  </si>
  <si>
    <t>Prairie Horizon Agri-Energy, LLC</t>
  </si>
  <si>
    <t>Phillipsburg</t>
  </si>
  <si>
    <t>Pro-Corn, LLC</t>
  </si>
  <si>
    <t>Preston</t>
  </si>
  <si>
    <t>Quad County Corn Processors</t>
  </si>
  <si>
    <t>Galva</t>
  </si>
  <si>
    <t>Red Trail Energy</t>
  </si>
  <si>
    <t>Richardton</t>
  </si>
  <si>
    <t>Reeve Agri-Energy</t>
  </si>
  <si>
    <t>Garden City</t>
  </si>
  <si>
    <t>Renova Energy</t>
  </si>
  <si>
    <t>Torrington</t>
  </si>
  <si>
    <t xml:space="preserve"> WY</t>
  </si>
  <si>
    <t>Sioux River Ethanol, LLC</t>
  </si>
  <si>
    <t>Hudson</t>
  </si>
  <si>
    <t>Siouxland Energy &amp; Livestock Co-op</t>
  </si>
  <si>
    <t>Sioux Center</t>
  </si>
  <si>
    <t>Sterling Ethanol, LLC</t>
  </si>
  <si>
    <t>Sterling</t>
  </si>
  <si>
    <t>Sun Energy, LLC</t>
  </si>
  <si>
    <t>Walsh</t>
  </si>
  <si>
    <t>Tall Corn Ethanol</t>
  </si>
  <si>
    <t>Coon Rapids</t>
  </si>
  <si>
    <t>Tate &amp; Lyle</t>
  </si>
  <si>
    <t>Loudon</t>
  </si>
  <si>
    <t xml:space="preserve"> TN</t>
  </si>
  <si>
    <t>The Andersons Albion Ethanol</t>
  </si>
  <si>
    <t>Albion</t>
  </si>
  <si>
    <t>Trenton AgriProducts</t>
  </si>
  <si>
    <t>Trenton</t>
  </si>
  <si>
    <t>U.S. Energy Partners, LLC</t>
  </si>
  <si>
    <t>Russell</t>
  </si>
  <si>
    <t>United Wisconsin Grain Producers, LLC</t>
  </si>
  <si>
    <t>Friesland</t>
  </si>
  <si>
    <t>US Bio Albert City</t>
  </si>
  <si>
    <t>Albert City</t>
  </si>
  <si>
    <t>US Bio Platte Valley</t>
  </si>
  <si>
    <t>Central City</t>
  </si>
  <si>
    <t>US Bio Woodbury</t>
  </si>
  <si>
    <t>Lake Odessa</t>
  </si>
  <si>
    <t>Utica Energy, LLC</t>
  </si>
  <si>
    <t>Oshkosh</t>
  </si>
  <si>
    <t>VeraSun Energy</t>
  </si>
  <si>
    <t>Fort Dodge</t>
  </si>
  <si>
    <t>Voyager Ethanol, LLC</t>
  </si>
  <si>
    <t>Emmetsburg</t>
  </si>
  <si>
    <t>Western Plains Energy, LLC</t>
  </si>
  <si>
    <t>Oakley</t>
  </si>
  <si>
    <t>Western Wisconsin Energy, LLC</t>
  </si>
  <si>
    <t>Boyceville</t>
  </si>
  <si>
    <t>Wind Gap Farms</t>
  </si>
  <si>
    <t>Baconton</t>
  </si>
  <si>
    <t xml:space="preserve"> GA</t>
  </si>
  <si>
    <t>Xethanol BioFuels, LLC</t>
  </si>
  <si>
    <t>Blairstown</t>
  </si>
  <si>
    <t>Total</t>
  </si>
  <si>
    <t>Data current as of 31 December 2006.</t>
  </si>
  <si>
    <t>Key: "na" = data not available; "X" = data included by source; "–" = data not included by source</t>
  </si>
  <si>
    <t xml:space="preserve">Notes: </t>
  </si>
  <si>
    <r>
      <t>Source</t>
    </r>
    <r>
      <rPr>
        <vertAlign val="superscript"/>
        <sz val="10"/>
        <rFont val="Arial"/>
        <family val="2"/>
      </rPr>
      <t>1</t>
    </r>
  </si>
  <si>
    <r>
      <t>Consumption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</si>
  <si>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When sources differed on distillery status, Earth Policy Institute confirmed with industry sources.</t>
    </r>
  </si>
  <si>
    <r>
      <t xml:space="preserve">2 </t>
    </r>
    <r>
      <rPr>
        <sz val="10"/>
        <rFont val="Arial"/>
        <family val="2"/>
      </rPr>
      <t>Corn consumption figures were calculated with the assumption that a bushel of corn yields 2.6 gallons of ethanol for plants currently producing and 2.8 gallons of ethanol in newer plants currently under construction, per industry statistics. A small share of these facilities may use feedstock other than corn, including sorghum, wheat starch, and brewery waste.</t>
    </r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</si>
  <si>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0"/>
      </rPr>
      <t xml:space="preserve">, various issues (25 October 2005 - 14 December 2006); Renewable Fuels Association, "Ethanol Biorefinery Locations," at www.ethanolrfa.org/industry/locations, updated 29 December 2006, viewed 30 December 2006; BBI, </t>
    </r>
    <r>
      <rPr>
        <i/>
        <sz val="10"/>
        <rFont val="Arial"/>
        <family val="2"/>
      </rPr>
      <t>Ethanol Producer Magazine</t>
    </r>
    <r>
      <rPr>
        <sz val="10"/>
        <rFont val="Arial"/>
        <family val="0"/>
      </rPr>
      <t>, "Plant List," at www.ethanolproducer.com/plant-list.jsp, updated 28 December 2006; American Coalition for Ethanol, Ethanol.org, "Ethanol Plants," at www.ethanol.org/productionlist.htm, updated 19 December 2006; Archer Daniels Midland distilleries capacity from Center for Agriculture and Rural Development, Iowa State University, "Ethanol Plant Data," at www.card.iastate.edu/research/bio/tools/ethanol.aspx, updated 7 December 2006.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</si>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</sst>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  <numFmt numFmtId="177" formatCode="0000"/>
    <numFmt numFmtId="178" formatCode="[$-409]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right" vertical="top" wrapText="1"/>
    </xf>
    <xf numFmtId="1" fontId="0" fillId="0" borderId="2" xfId="0" applyNumberForma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NumberForma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5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3.7109375" style="23" customWidth="1"/>
    <col min="2" max="2" width="8.28125" style="0" customWidth="1"/>
    <col min="3" max="3" width="10.57421875" style="25" customWidth="1"/>
    <col min="4" max="4" width="11.28125" style="25" customWidth="1"/>
    <col min="5" max="5" width="18.00390625" style="25" bestFit="1" customWidth="1"/>
    <col min="6" max="6" width="6.140625" style="25" customWidth="1"/>
    <col min="7" max="7" width="9.140625" style="26" customWidth="1"/>
    <col min="8" max="8" width="13.7109375" style="0" customWidth="1"/>
  </cols>
  <sheetData>
    <row r="1" spans="1:7" s="4" customFormat="1" ht="12.75">
      <c r="A1" s="1" t="s">
        <v>0</v>
      </c>
      <c r="B1" s="2"/>
      <c r="C1" s="2"/>
      <c r="D1" s="2"/>
      <c r="E1" s="2"/>
      <c r="F1" s="2"/>
      <c r="G1" s="3"/>
    </row>
    <row r="2" spans="1:8" s="4" customFormat="1" ht="12.75">
      <c r="A2" s="1"/>
      <c r="B2" s="2"/>
      <c r="C2" s="2"/>
      <c r="D2" s="2"/>
      <c r="E2" s="2"/>
      <c r="F2" s="2"/>
      <c r="G2" s="3"/>
      <c r="H2" s="5"/>
    </row>
    <row r="3" spans="1:8" s="4" customFormat="1" ht="12.75">
      <c r="A3" s="6"/>
      <c r="B3" s="52" t="s">
        <v>259</v>
      </c>
      <c r="C3" s="52"/>
      <c r="D3" s="52"/>
      <c r="F3" s="2"/>
      <c r="G3" s="7"/>
      <c r="H3" s="8"/>
    </row>
    <row r="4" spans="1:8" s="4" customFormat="1" ht="12.75" customHeight="1">
      <c r="A4" s="6"/>
      <c r="B4" s="9"/>
      <c r="C4" s="49" t="s">
        <v>1</v>
      </c>
      <c r="D4" s="9"/>
      <c r="E4" s="2"/>
      <c r="F4" s="2"/>
      <c r="G4" s="3"/>
      <c r="H4" s="8"/>
    </row>
    <row r="5" spans="1:8" s="4" customFormat="1" ht="12.75" customHeight="1">
      <c r="A5" s="6"/>
      <c r="B5" s="10" t="s">
        <v>2</v>
      </c>
      <c r="C5" s="50"/>
      <c r="D5" s="50" t="s">
        <v>3</v>
      </c>
      <c r="E5" s="2"/>
      <c r="F5" s="2"/>
      <c r="G5" s="53" t="s">
        <v>4</v>
      </c>
      <c r="H5" s="11"/>
    </row>
    <row r="6" spans="1:8" s="4" customFormat="1" ht="14.25" customHeight="1">
      <c r="A6" s="12" t="s">
        <v>5</v>
      </c>
      <c r="B6" s="13" t="s">
        <v>6</v>
      </c>
      <c r="C6" s="51"/>
      <c r="D6" s="51"/>
      <c r="E6" s="14" t="s">
        <v>7</v>
      </c>
      <c r="F6" s="14" t="s">
        <v>8</v>
      </c>
      <c r="G6" s="54"/>
      <c r="H6" s="15" t="s">
        <v>260</v>
      </c>
    </row>
    <row r="7" spans="1:8" s="4" customFormat="1" ht="12" customHeight="1">
      <c r="A7" s="16"/>
      <c r="E7" s="17"/>
      <c r="F7" s="17"/>
      <c r="G7" s="18" t="s">
        <v>9</v>
      </c>
      <c r="H7" s="19" t="s">
        <v>9</v>
      </c>
    </row>
    <row r="8" spans="1:8" s="4" customFormat="1" ht="12" customHeight="1">
      <c r="A8" s="16"/>
      <c r="E8" s="17"/>
      <c r="F8" s="17"/>
      <c r="G8" s="18" t="s">
        <v>10</v>
      </c>
      <c r="H8" s="18" t="s">
        <v>11</v>
      </c>
    </row>
    <row r="9" spans="1:8" s="4" customFormat="1" ht="12" customHeight="1">
      <c r="A9" s="16"/>
      <c r="E9" s="17"/>
      <c r="F9" s="17"/>
      <c r="G9" s="18" t="s">
        <v>12</v>
      </c>
      <c r="H9" s="18" t="s">
        <v>13</v>
      </c>
    </row>
    <row r="10" spans="1:8" s="4" customFormat="1" ht="12" customHeight="1">
      <c r="A10" s="20"/>
      <c r="B10" s="21"/>
      <c r="C10" s="21"/>
      <c r="D10" s="21"/>
      <c r="E10" s="17"/>
      <c r="F10" s="17"/>
      <c r="G10" s="22"/>
      <c r="H10" s="18"/>
    </row>
    <row r="11" spans="1:8" ht="12.75">
      <c r="A11" s="23" t="s">
        <v>14</v>
      </c>
      <c r="B11" s="24" t="s">
        <v>15</v>
      </c>
      <c r="C11" s="24" t="s">
        <v>15</v>
      </c>
      <c r="D11" s="24" t="s">
        <v>15</v>
      </c>
      <c r="E11" s="25" t="s">
        <v>16</v>
      </c>
      <c r="F11" s="25" t="s">
        <v>17</v>
      </c>
      <c r="G11" s="26">
        <v>25</v>
      </c>
      <c r="H11" s="7">
        <f aca="true" t="shared" si="0" ref="H11:H74">G11/102.36</f>
        <v>0.24423602969910121</v>
      </c>
    </row>
    <row r="12" spans="1:8" ht="12.75">
      <c r="A12" s="23" t="s">
        <v>14</v>
      </c>
      <c r="B12" s="24" t="s">
        <v>15</v>
      </c>
      <c r="C12" s="24" t="s">
        <v>15</v>
      </c>
      <c r="D12" s="24" t="s">
        <v>15</v>
      </c>
      <c r="E12" s="25" t="s">
        <v>18</v>
      </c>
      <c r="F12" s="25" t="s">
        <v>19</v>
      </c>
      <c r="G12" s="26">
        <v>30</v>
      </c>
      <c r="H12" s="7">
        <f t="shared" si="0"/>
        <v>0.29308323563892147</v>
      </c>
    </row>
    <row r="13" spans="1:8" ht="12.75">
      <c r="A13" s="23" t="s">
        <v>14</v>
      </c>
      <c r="B13" s="24" t="s">
        <v>15</v>
      </c>
      <c r="C13" s="24" t="s">
        <v>15</v>
      </c>
      <c r="D13" s="24" t="s">
        <v>15</v>
      </c>
      <c r="E13" s="25" t="s">
        <v>20</v>
      </c>
      <c r="F13" s="25" t="s">
        <v>21</v>
      </c>
      <c r="G13" s="26">
        <v>55</v>
      </c>
      <c r="H13" s="7">
        <f t="shared" si="0"/>
        <v>0.5373192653380227</v>
      </c>
    </row>
    <row r="14" spans="1:8" ht="12.75">
      <c r="A14" s="23" t="s">
        <v>22</v>
      </c>
      <c r="B14" s="24" t="s">
        <v>15</v>
      </c>
      <c r="C14" s="24" t="s">
        <v>15</v>
      </c>
      <c r="D14" s="24" t="s">
        <v>15</v>
      </c>
      <c r="E14" s="25" t="s">
        <v>23</v>
      </c>
      <c r="F14" s="25" t="s">
        <v>24</v>
      </c>
      <c r="G14" s="26">
        <v>37</v>
      </c>
      <c r="H14" s="7">
        <f t="shared" si="0"/>
        <v>0.3614693239546698</v>
      </c>
    </row>
    <row r="15" spans="1:8" ht="12.75">
      <c r="A15" s="23" t="s">
        <v>25</v>
      </c>
      <c r="B15" s="24" t="s">
        <v>15</v>
      </c>
      <c r="C15" s="24" t="s">
        <v>15</v>
      </c>
      <c r="D15" s="24" t="s">
        <v>15</v>
      </c>
      <c r="E15" s="25" t="s">
        <v>26</v>
      </c>
      <c r="F15" s="25" t="s">
        <v>27</v>
      </c>
      <c r="G15" s="26">
        <v>40</v>
      </c>
      <c r="H15" s="7">
        <f t="shared" si="0"/>
        <v>0.3907776475185619</v>
      </c>
    </row>
    <row r="16" spans="1:8" ht="12.75">
      <c r="A16" s="23" t="s">
        <v>28</v>
      </c>
      <c r="B16" s="24" t="s">
        <v>15</v>
      </c>
      <c r="C16" s="24" t="s">
        <v>15</v>
      </c>
      <c r="D16" s="24" t="s">
        <v>15</v>
      </c>
      <c r="E16" s="25" t="s">
        <v>29</v>
      </c>
      <c r="F16" s="25" t="s">
        <v>21</v>
      </c>
      <c r="G16" s="26">
        <v>52</v>
      </c>
      <c r="H16" s="7">
        <f t="shared" si="0"/>
        <v>0.5080109417741305</v>
      </c>
    </row>
    <row r="17" spans="1:8" ht="12.75">
      <c r="A17" s="23" t="s">
        <v>30</v>
      </c>
      <c r="B17" s="24" t="s">
        <v>15</v>
      </c>
      <c r="C17" s="24" t="s">
        <v>15</v>
      </c>
      <c r="D17" s="24" t="s">
        <v>15</v>
      </c>
      <c r="E17" s="25" t="s">
        <v>31</v>
      </c>
      <c r="F17" s="25" t="s">
        <v>32</v>
      </c>
      <c r="G17" s="26">
        <v>40</v>
      </c>
      <c r="H17" s="7">
        <f t="shared" si="0"/>
        <v>0.3907776475185619</v>
      </c>
    </row>
    <row r="18" spans="1:8" ht="12.75">
      <c r="A18" s="23" t="s">
        <v>33</v>
      </c>
      <c r="B18" s="24" t="s">
        <v>15</v>
      </c>
      <c r="C18" s="24" t="s">
        <v>15</v>
      </c>
      <c r="D18" s="24" t="s">
        <v>15</v>
      </c>
      <c r="E18" s="25" t="s">
        <v>34</v>
      </c>
      <c r="F18" s="25" t="s">
        <v>32</v>
      </c>
      <c r="G18" s="26">
        <v>21</v>
      </c>
      <c r="H18" s="7">
        <f t="shared" si="0"/>
        <v>0.205158264947245</v>
      </c>
    </row>
    <row r="19" spans="1:8" ht="12.75">
      <c r="A19" s="23" t="s">
        <v>35</v>
      </c>
      <c r="B19" s="24" t="s">
        <v>15</v>
      </c>
      <c r="C19" s="24" t="s">
        <v>15</v>
      </c>
      <c r="D19" s="24" t="s">
        <v>15</v>
      </c>
      <c r="E19" s="25" t="s">
        <v>36</v>
      </c>
      <c r="F19" s="25" t="s">
        <v>37</v>
      </c>
      <c r="G19" s="26">
        <v>10.5</v>
      </c>
      <c r="H19" s="7">
        <f t="shared" si="0"/>
        <v>0.1025791324736225</v>
      </c>
    </row>
    <row r="20" spans="1:8" ht="12.75">
      <c r="A20" s="23" t="s">
        <v>38</v>
      </c>
      <c r="B20" s="24" t="s">
        <v>15</v>
      </c>
      <c r="C20" s="24" t="s">
        <v>15</v>
      </c>
      <c r="D20" s="24" t="s">
        <v>15</v>
      </c>
      <c r="E20" s="25" t="s">
        <v>39</v>
      </c>
      <c r="F20" s="25" t="s">
        <v>32</v>
      </c>
      <c r="G20" s="26">
        <v>35</v>
      </c>
      <c r="H20" s="7">
        <f t="shared" si="0"/>
        <v>0.3419304415787417</v>
      </c>
    </row>
    <row r="21" spans="1:8" ht="12.75">
      <c r="A21" s="23" t="s">
        <v>40</v>
      </c>
      <c r="B21" s="24" t="s">
        <v>15</v>
      </c>
      <c r="C21" s="24" t="s">
        <v>15</v>
      </c>
      <c r="D21" s="24" t="s">
        <v>15</v>
      </c>
      <c r="E21" s="25" t="s">
        <v>41</v>
      </c>
      <c r="F21" s="25" t="s">
        <v>42</v>
      </c>
      <c r="G21" s="26">
        <v>40</v>
      </c>
      <c r="H21" s="7">
        <f t="shared" si="0"/>
        <v>0.3907776475185619</v>
      </c>
    </row>
    <row r="22" spans="1:8" ht="12.75">
      <c r="A22" s="23" t="s">
        <v>43</v>
      </c>
      <c r="B22" s="24" t="s">
        <v>15</v>
      </c>
      <c r="C22" s="24" t="s">
        <v>15</v>
      </c>
      <c r="D22" s="24" t="s">
        <v>15</v>
      </c>
      <c r="E22" s="25" t="s">
        <v>44</v>
      </c>
      <c r="F22" s="25" t="s">
        <v>45</v>
      </c>
      <c r="G22" s="26">
        <v>260</v>
      </c>
      <c r="H22" s="7">
        <f t="shared" si="0"/>
        <v>2.5400547088706524</v>
      </c>
    </row>
    <row r="23" spans="1:8" ht="12.75">
      <c r="A23" s="23" t="s">
        <v>43</v>
      </c>
      <c r="B23" s="24" t="s">
        <v>15</v>
      </c>
      <c r="C23" s="24" t="s">
        <v>15</v>
      </c>
      <c r="D23" s="24" t="s">
        <v>15</v>
      </c>
      <c r="E23" s="25" t="s">
        <v>46</v>
      </c>
      <c r="F23" s="25" t="s">
        <v>42</v>
      </c>
      <c r="G23" s="26">
        <v>147</v>
      </c>
      <c r="H23" s="7">
        <f t="shared" si="0"/>
        <v>1.436107854630715</v>
      </c>
    </row>
    <row r="24" spans="1:8" ht="12.75">
      <c r="A24" s="23" t="s">
        <v>43</v>
      </c>
      <c r="B24" s="24" t="s">
        <v>15</v>
      </c>
      <c r="C24" s="24" t="s">
        <v>15</v>
      </c>
      <c r="D24" s="24" t="s">
        <v>15</v>
      </c>
      <c r="E24" s="25" t="s">
        <v>47</v>
      </c>
      <c r="F24" s="25" t="s">
        <v>21</v>
      </c>
      <c r="G24" s="26">
        <v>80</v>
      </c>
      <c r="H24" s="7">
        <f t="shared" si="0"/>
        <v>0.7815552950371238</v>
      </c>
    </row>
    <row r="25" spans="1:8" ht="12.75">
      <c r="A25" s="23" t="s">
        <v>43</v>
      </c>
      <c r="B25" s="24" t="s">
        <v>15</v>
      </c>
      <c r="C25" s="24" t="s">
        <v>15</v>
      </c>
      <c r="D25" s="24" t="s">
        <v>15</v>
      </c>
      <c r="E25" s="25" t="s">
        <v>48</v>
      </c>
      <c r="F25" s="25" t="s">
        <v>49</v>
      </c>
      <c r="G25" s="26">
        <v>380</v>
      </c>
      <c r="H25" s="7">
        <f t="shared" si="0"/>
        <v>3.7123876514263383</v>
      </c>
    </row>
    <row r="26" spans="1:8" ht="12.75">
      <c r="A26" s="23" t="s">
        <v>43</v>
      </c>
      <c r="B26" s="24" t="s">
        <v>15</v>
      </c>
      <c r="C26" s="24" t="s">
        <v>15</v>
      </c>
      <c r="D26" s="24" t="s">
        <v>15</v>
      </c>
      <c r="E26" s="25" t="s">
        <v>50</v>
      </c>
      <c r="F26" s="25" t="s">
        <v>32</v>
      </c>
      <c r="G26" s="26">
        <v>40</v>
      </c>
      <c r="H26" s="7">
        <f t="shared" si="0"/>
        <v>0.3907776475185619</v>
      </c>
    </row>
    <row r="27" spans="1:8" ht="12.75">
      <c r="A27" s="23" t="s">
        <v>43</v>
      </c>
      <c r="B27" s="24" t="s">
        <v>15</v>
      </c>
      <c r="C27" s="24" t="s">
        <v>15</v>
      </c>
      <c r="D27" s="24" t="s">
        <v>15</v>
      </c>
      <c r="E27" s="25" t="s">
        <v>51</v>
      </c>
      <c r="F27" s="25" t="s">
        <v>49</v>
      </c>
      <c r="G27" s="26">
        <v>140</v>
      </c>
      <c r="H27" s="7">
        <f t="shared" si="0"/>
        <v>1.3677217663149668</v>
      </c>
    </row>
    <row r="28" spans="1:8" ht="12.75">
      <c r="A28" s="23" t="s">
        <v>43</v>
      </c>
      <c r="B28" s="24" t="s">
        <v>15</v>
      </c>
      <c r="C28" s="24" t="s">
        <v>15</v>
      </c>
      <c r="D28" s="24" t="s">
        <v>15</v>
      </c>
      <c r="E28" s="25" t="s">
        <v>52</v>
      </c>
      <c r="F28" s="25" t="s">
        <v>37</v>
      </c>
      <c r="G28" s="26">
        <v>23</v>
      </c>
      <c r="H28" s="7">
        <f t="shared" si="0"/>
        <v>0.2246971473231731</v>
      </c>
    </row>
    <row r="29" spans="1:8" ht="12.75">
      <c r="A29" s="23" t="s">
        <v>53</v>
      </c>
      <c r="B29" s="24" t="s">
        <v>15</v>
      </c>
      <c r="C29" s="24" t="s">
        <v>15</v>
      </c>
      <c r="D29" s="24" t="s">
        <v>15</v>
      </c>
      <c r="E29" s="25" t="s">
        <v>54</v>
      </c>
      <c r="F29" s="25" t="s">
        <v>49</v>
      </c>
      <c r="G29" s="26">
        <v>100</v>
      </c>
      <c r="H29" s="7">
        <f t="shared" si="0"/>
        <v>0.9769441187964049</v>
      </c>
    </row>
    <row r="30" spans="1:8" ht="12.75">
      <c r="A30" s="23" t="s">
        <v>55</v>
      </c>
      <c r="B30" s="24" t="s">
        <v>15</v>
      </c>
      <c r="C30" s="24" t="s">
        <v>15</v>
      </c>
      <c r="D30" s="24" t="s">
        <v>15</v>
      </c>
      <c r="E30" s="25" t="s">
        <v>56</v>
      </c>
      <c r="F30" s="25" t="s">
        <v>24</v>
      </c>
      <c r="G30" s="26">
        <v>48</v>
      </c>
      <c r="H30" s="7">
        <f t="shared" si="0"/>
        <v>0.46893317702227433</v>
      </c>
    </row>
    <row r="31" spans="1:8" ht="12.75">
      <c r="A31" s="23" t="s">
        <v>57</v>
      </c>
      <c r="B31" s="24" t="s">
        <v>15</v>
      </c>
      <c r="C31" s="24" t="s">
        <v>15</v>
      </c>
      <c r="D31" s="24" t="s">
        <v>15</v>
      </c>
      <c r="E31" s="25" t="s">
        <v>58</v>
      </c>
      <c r="F31" s="25" t="s">
        <v>42</v>
      </c>
      <c r="G31" s="26">
        <v>52</v>
      </c>
      <c r="H31" s="7">
        <f t="shared" si="0"/>
        <v>0.5080109417741305</v>
      </c>
    </row>
    <row r="32" spans="1:8" ht="12.75">
      <c r="A32" s="23" t="s">
        <v>59</v>
      </c>
      <c r="B32" s="24" t="s">
        <v>15</v>
      </c>
      <c r="C32" s="24" t="s">
        <v>15</v>
      </c>
      <c r="D32" s="24" t="s">
        <v>15</v>
      </c>
      <c r="E32" s="25" t="s">
        <v>60</v>
      </c>
      <c r="F32" s="25" t="s">
        <v>61</v>
      </c>
      <c r="G32" s="26">
        <v>9</v>
      </c>
      <c r="H32" s="7">
        <f t="shared" si="0"/>
        <v>0.08792497069167644</v>
      </c>
    </row>
    <row r="33" spans="1:8" ht="12.75">
      <c r="A33" s="23" t="s">
        <v>62</v>
      </c>
      <c r="B33" s="24" t="s">
        <v>15</v>
      </c>
      <c r="C33" s="24" t="s">
        <v>15</v>
      </c>
      <c r="D33" s="24" t="s">
        <v>15</v>
      </c>
      <c r="E33" s="25" t="s">
        <v>63</v>
      </c>
      <c r="F33" s="25" t="s">
        <v>32</v>
      </c>
      <c r="G33" s="26">
        <v>40</v>
      </c>
      <c r="H33" s="7">
        <f t="shared" si="0"/>
        <v>0.3907776475185619</v>
      </c>
    </row>
    <row r="34" spans="1:8" ht="12.75">
      <c r="A34" s="23" t="s">
        <v>64</v>
      </c>
      <c r="B34" s="24" t="s">
        <v>15</v>
      </c>
      <c r="C34" s="24" t="s">
        <v>15</v>
      </c>
      <c r="D34" s="24" t="s">
        <v>15</v>
      </c>
      <c r="E34" s="25" t="s">
        <v>65</v>
      </c>
      <c r="F34" s="25" t="s">
        <v>21</v>
      </c>
      <c r="G34" s="26">
        <v>85</v>
      </c>
      <c r="H34" s="7">
        <f t="shared" si="0"/>
        <v>0.8304025009769441</v>
      </c>
    </row>
    <row r="35" spans="1:8" ht="12.75">
      <c r="A35" s="23" t="s">
        <v>64</v>
      </c>
      <c r="B35" s="24" t="s">
        <v>15</v>
      </c>
      <c r="C35" s="24" t="s">
        <v>15</v>
      </c>
      <c r="D35" s="24" t="s">
        <v>15</v>
      </c>
      <c r="E35" s="25" t="s">
        <v>66</v>
      </c>
      <c r="F35" s="25" t="s">
        <v>42</v>
      </c>
      <c r="G35" s="26">
        <v>35</v>
      </c>
      <c r="H35" s="7">
        <f t="shared" si="0"/>
        <v>0.3419304415787417</v>
      </c>
    </row>
    <row r="36" spans="1:8" ht="12.75">
      <c r="A36" s="23" t="s">
        <v>67</v>
      </c>
      <c r="B36" s="24" t="s">
        <v>15</v>
      </c>
      <c r="C36" s="24" t="s">
        <v>15</v>
      </c>
      <c r="D36" s="24" t="s">
        <v>15</v>
      </c>
      <c r="E36" s="25" t="s">
        <v>68</v>
      </c>
      <c r="F36" s="25" t="s">
        <v>32</v>
      </c>
      <c r="G36" s="26">
        <v>20.8333</v>
      </c>
      <c r="H36" s="7">
        <f t="shared" si="0"/>
        <v>0.20352969910121144</v>
      </c>
    </row>
    <row r="37" spans="1:8" ht="12.75">
      <c r="A37" s="23" t="s">
        <v>69</v>
      </c>
      <c r="B37" s="24" t="s">
        <v>15</v>
      </c>
      <c r="C37" s="24" t="s">
        <v>70</v>
      </c>
      <c r="D37" s="24" t="s">
        <v>15</v>
      </c>
      <c r="E37" s="25" t="s">
        <v>71</v>
      </c>
      <c r="F37" s="25" t="s">
        <v>24</v>
      </c>
      <c r="G37" s="26">
        <v>4</v>
      </c>
      <c r="H37" s="7">
        <f t="shared" si="0"/>
        <v>0.039077764751856196</v>
      </c>
    </row>
    <row r="38" spans="1:8" ht="12.75">
      <c r="A38" s="23" t="s">
        <v>72</v>
      </c>
      <c r="B38" s="24" t="s">
        <v>15</v>
      </c>
      <c r="C38" s="24" t="s">
        <v>15</v>
      </c>
      <c r="D38" s="24" t="s">
        <v>15</v>
      </c>
      <c r="E38" s="25" t="s">
        <v>29</v>
      </c>
      <c r="F38" s="25" t="s">
        <v>21</v>
      </c>
      <c r="G38" s="26">
        <v>62</v>
      </c>
      <c r="H38" s="7">
        <f t="shared" si="0"/>
        <v>0.605705353653771</v>
      </c>
    </row>
    <row r="39" spans="1:8" ht="12.75">
      <c r="A39" s="23" t="s">
        <v>73</v>
      </c>
      <c r="B39" s="24" t="s">
        <v>15</v>
      </c>
      <c r="C39" s="24" t="s">
        <v>15</v>
      </c>
      <c r="D39" s="24" t="s">
        <v>15</v>
      </c>
      <c r="E39" s="25" t="s">
        <v>74</v>
      </c>
      <c r="F39" s="25" t="s">
        <v>32</v>
      </c>
      <c r="G39" s="26">
        <v>45</v>
      </c>
      <c r="H39" s="7">
        <f t="shared" si="0"/>
        <v>0.4396248534583822</v>
      </c>
    </row>
    <row r="40" spans="1:8" ht="12.75">
      <c r="A40" s="23" t="s">
        <v>75</v>
      </c>
      <c r="B40" s="24" t="s">
        <v>15</v>
      </c>
      <c r="C40" s="24" t="s">
        <v>15</v>
      </c>
      <c r="D40" s="24" t="s">
        <v>15</v>
      </c>
      <c r="E40" s="25" t="s">
        <v>76</v>
      </c>
      <c r="F40" s="25" t="s">
        <v>77</v>
      </c>
      <c r="G40" s="26">
        <v>33</v>
      </c>
      <c r="H40" s="7">
        <f t="shared" si="0"/>
        <v>0.3223915592028136</v>
      </c>
    </row>
    <row r="41" spans="1:8" ht="12.75">
      <c r="A41" s="23" t="s">
        <v>78</v>
      </c>
      <c r="B41" s="24" t="s">
        <v>15</v>
      </c>
      <c r="C41" s="24" t="s">
        <v>15</v>
      </c>
      <c r="D41" s="24" t="s">
        <v>15</v>
      </c>
      <c r="E41" s="25" t="s">
        <v>79</v>
      </c>
      <c r="F41" s="25" t="s">
        <v>32</v>
      </c>
      <c r="G41" s="26">
        <v>44</v>
      </c>
      <c r="H41" s="7">
        <f t="shared" si="0"/>
        <v>0.4298554122704181</v>
      </c>
    </row>
    <row r="42" spans="1:8" ht="12.75">
      <c r="A42" s="23" t="s">
        <v>80</v>
      </c>
      <c r="B42" s="24" t="s">
        <v>15</v>
      </c>
      <c r="C42" s="24" t="s">
        <v>15</v>
      </c>
      <c r="D42" s="24" t="s">
        <v>15</v>
      </c>
      <c r="E42" s="25" t="s">
        <v>81</v>
      </c>
      <c r="F42" s="25" t="s">
        <v>42</v>
      </c>
      <c r="G42" s="26">
        <v>50</v>
      </c>
      <c r="H42" s="7">
        <f t="shared" si="0"/>
        <v>0.48847205939820243</v>
      </c>
    </row>
    <row r="43" spans="1:8" ht="12.75">
      <c r="A43" s="23" t="s">
        <v>82</v>
      </c>
      <c r="B43" s="24" t="s">
        <v>15</v>
      </c>
      <c r="C43" s="24" t="s">
        <v>15</v>
      </c>
      <c r="D43" s="24" t="s">
        <v>15</v>
      </c>
      <c r="E43" s="25" t="s">
        <v>83</v>
      </c>
      <c r="F43" s="25" t="s">
        <v>21</v>
      </c>
      <c r="G43" s="26">
        <v>40</v>
      </c>
      <c r="H43" s="7">
        <f t="shared" si="0"/>
        <v>0.3907776475185619</v>
      </c>
    </row>
    <row r="44" spans="1:8" ht="12.75">
      <c r="A44" s="23" t="s">
        <v>84</v>
      </c>
      <c r="B44" s="24" t="s">
        <v>15</v>
      </c>
      <c r="C44" s="24" t="s">
        <v>15</v>
      </c>
      <c r="D44" s="24" t="s">
        <v>15</v>
      </c>
      <c r="E44" s="25" t="s">
        <v>85</v>
      </c>
      <c r="F44" s="25" t="s">
        <v>61</v>
      </c>
      <c r="G44" s="26">
        <v>50</v>
      </c>
      <c r="H44" s="7">
        <f t="shared" si="0"/>
        <v>0.48847205939820243</v>
      </c>
    </row>
    <row r="45" spans="1:8" ht="12.75">
      <c r="A45" s="23" t="s">
        <v>86</v>
      </c>
      <c r="B45" s="24" t="s">
        <v>70</v>
      </c>
      <c r="C45" s="24" t="s">
        <v>15</v>
      </c>
      <c r="D45" s="24" t="s">
        <v>70</v>
      </c>
      <c r="E45" s="25" t="s">
        <v>87</v>
      </c>
      <c r="F45" s="25" t="s">
        <v>88</v>
      </c>
      <c r="G45" s="26">
        <v>2</v>
      </c>
      <c r="H45" s="7">
        <f t="shared" si="0"/>
        <v>0.019538882375928098</v>
      </c>
    </row>
    <row r="46" spans="1:8" ht="12.75">
      <c r="A46" s="23" t="s">
        <v>89</v>
      </c>
      <c r="B46" s="24" t="s">
        <v>15</v>
      </c>
      <c r="C46" s="24" t="s">
        <v>15</v>
      </c>
      <c r="D46" s="24" t="s">
        <v>15</v>
      </c>
      <c r="E46" s="25" t="s">
        <v>90</v>
      </c>
      <c r="F46" s="25" t="s">
        <v>32</v>
      </c>
      <c r="G46" s="26">
        <v>21.5</v>
      </c>
      <c r="H46" s="7">
        <f t="shared" si="0"/>
        <v>0.21004298554122705</v>
      </c>
    </row>
    <row r="47" spans="1:8" ht="12.75">
      <c r="A47" s="23" t="s">
        <v>91</v>
      </c>
      <c r="B47" s="24" t="s">
        <v>15</v>
      </c>
      <c r="C47" s="24" t="s">
        <v>15</v>
      </c>
      <c r="D47" s="24" t="s">
        <v>15</v>
      </c>
      <c r="E47" s="25" t="s">
        <v>92</v>
      </c>
      <c r="F47" s="25" t="s">
        <v>17</v>
      </c>
      <c r="G47" s="26">
        <v>35</v>
      </c>
      <c r="H47" s="7">
        <f t="shared" si="0"/>
        <v>0.3419304415787417</v>
      </c>
    </row>
    <row r="48" spans="1:8" ht="12.75">
      <c r="A48" s="23" t="s">
        <v>93</v>
      </c>
      <c r="B48" s="24" t="s">
        <v>15</v>
      </c>
      <c r="C48" s="24" t="s">
        <v>15</v>
      </c>
      <c r="D48" s="24" t="s">
        <v>15</v>
      </c>
      <c r="E48" s="25" t="s">
        <v>94</v>
      </c>
      <c r="F48" s="25" t="s">
        <v>17</v>
      </c>
      <c r="G48" s="26">
        <v>1.5</v>
      </c>
      <c r="H48" s="7">
        <f t="shared" si="0"/>
        <v>0.014654161781946073</v>
      </c>
    </row>
    <row r="49" spans="1:8" ht="12.75">
      <c r="A49" s="23" t="s">
        <v>95</v>
      </c>
      <c r="B49" s="24" t="s">
        <v>15</v>
      </c>
      <c r="C49" s="24" t="s">
        <v>15</v>
      </c>
      <c r="D49" s="24" t="s">
        <v>15</v>
      </c>
      <c r="E49" s="25" t="s">
        <v>96</v>
      </c>
      <c r="F49" s="25" t="s">
        <v>32</v>
      </c>
      <c r="G49" s="26">
        <v>32</v>
      </c>
      <c r="H49" s="7">
        <f t="shared" si="0"/>
        <v>0.31262211801484957</v>
      </c>
    </row>
    <row r="50" spans="1:8" ht="12.75">
      <c r="A50" s="23" t="s">
        <v>97</v>
      </c>
      <c r="B50" s="24" t="s">
        <v>15</v>
      </c>
      <c r="C50" s="24" t="s">
        <v>15</v>
      </c>
      <c r="D50" s="24" t="s">
        <v>15</v>
      </c>
      <c r="E50" s="25" t="s">
        <v>98</v>
      </c>
      <c r="F50" s="25" t="s">
        <v>99</v>
      </c>
      <c r="G50" s="26">
        <v>40</v>
      </c>
      <c r="H50" s="7">
        <f t="shared" si="0"/>
        <v>0.3907776475185619</v>
      </c>
    </row>
    <row r="51" spans="1:8" ht="12.75">
      <c r="A51" s="23" t="s">
        <v>100</v>
      </c>
      <c r="B51" s="24" t="s">
        <v>15</v>
      </c>
      <c r="C51" s="24" t="s">
        <v>15</v>
      </c>
      <c r="D51" s="24" t="s">
        <v>15</v>
      </c>
      <c r="E51" s="25" t="s">
        <v>101</v>
      </c>
      <c r="F51" s="25" t="s">
        <v>42</v>
      </c>
      <c r="G51" s="26">
        <v>60</v>
      </c>
      <c r="H51" s="7">
        <f t="shared" si="0"/>
        <v>0.5861664712778429</v>
      </c>
    </row>
    <row r="52" spans="1:8" ht="12.75">
      <c r="A52" s="23" t="s">
        <v>102</v>
      </c>
      <c r="B52" s="24" t="s">
        <v>15</v>
      </c>
      <c r="C52" s="24" t="s">
        <v>15</v>
      </c>
      <c r="D52" s="24" t="s">
        <v>15</v>
      </c>
      <c r="E52" s="25" t="s">
        <v>103</v>
      </c>
      <c r="F52" s="25" t="s">
        <v>61</v>
      </c>
      <c r="G52" s="26">
        <v>50</v>
      </c>
      <c r="H52" s="7">
        <f t="shared" si="0"/>
        <v>0.48847205939820243</v>
      </c>
    </row>
    <row r="53" spans="1:8" ht="12.75">
      <c r="A53" s="23" t="s">
        <v>104</v>
      </c>
      <c r="B53" s="24" t="s">
        <v>15</v>
      </c>
      <c r="C53" s="24" t="s">
        <v>15</v>
      </c>
      <c r="D53" s="24" t="s">
        <v>15</v>
      </c>
      <c r="E53" s="25" t="s">
        <v>105</v>
      </c>
      <c r="F53" s="25" t="s">
        <v>106</v>
      </c>
      <c r="G53" s="26">
        <v>5</v>
      </c>
      <c r="H53" s="7">
        <f t="shared" si="0"/>
        <v>0.04884720593982024</v>
      </c>
    </row>
    <row r="54" spans="1:8" ht="12.75">
      <c r="A54" s="23" t="s">
        <v>107</v>
      </c>
      <c r="B54" s="24" t="s">
        <v>15</v>
      </c>
      <c r="C54" s="24" t="s">
        <v>15</v>
      </c>
      <c r="D54" s="24" t="s">
        <v>15</v>
      </c>
      <c r="E54" s="25" t="s">
        <v>108</v>
      </c>
      <c r="F54" s="25" t="s">
        <v>42</v>
      </c>
      <c r="G54" s="26">
        <v>50</v>
      </c>
      <c r="H54" s="7">
        <f t="shared" si="0"/>
        <v>0.48847205939820243</v>
      </c>
    </row>
    <row r="55" spans="1:8" ht="12.75">
      <c r="A55" s="23" t="s">
        <v>109</v>
      </c>
      <c r="B55" s="24" t="s">
        <v>15</v>
      </c>
      <c r="C55" s="24" t="s">
        <v>15</v>
      </c>
      <c r="D55" s="24" t="s">
        <v>15</v>
      </c>
      <c r="E55" s="25" t="s">
        <v>110</v>
      </c>
      <c r="F55" s="25" t="s">
        <v>111</v>
      </c>
      <c r="G55" s="26">
        <v>20</v>
      </c>
      <c r="H55" s="7">
        <f t="shared" si="0"/>
        <v>0.19538882375928096</v>
      </c>
    </row>
    <row r="56" spans="1:8" ht="12.75">
      <c r="A56" s="23" t="s">
        <v>112</v>
      </c>
      <c r="B56" s="24" t="s">
        <v>15</v>
      </c>
      <c r="C56" s="24" t="s">
        <v>15</v>
      </c>
      <c r="D56" s="24" t="s">
        <v>15</v>
      </c>
      <c r="E56" s="25" t="s">
        <v>113</v>
      </c>
      <c r="F56" s="25" t="s">
        <v>42</v>
      </c>
      <c r="G56" s="26">
        <v>20</v>
      </c>
      <c r="H56" s="7">
        <f t="shared" si="0"/>
        <v>0.19538882375928096</v>
      </c>
    </row>
    <row r="57" spans="1:8" ht="12.75">
      <c r="A57" s="23" t="s">
        <v>112</v>
      </c>
      <c r="B57" s="24" t="s">
        <v>70</v>
      </c>
      <c r="C57" s="24" t="s">
        <v>15</v>
      </c>
      <c r="D57" s="24" t="s">
        <v>70</v>
      </c>
      <c r="E57" s="25" t="s">
        <v>114</v>
      </c>
      <c r="F57" s="25" t="s">
        <v>115</v>
      </c>
      <c r="G57" s="26">
        <v>20</v>
      </c>
      <c r="H57" s="7">
        <f t="shared" si="0"/>
        <v>0.19538882375928096</v>
      </c>
    </row>
    <row r="58" spans="1:8" ht="12.75">
      <c r="A58" s="23" t="s">
        <v>116</v>
      </c>
      <c r="B58" s="24" t="s">
        <v>15</v>
      </c>
      <c r="C58" s="24" t="s">
        <v>15</v>
      </c>
      <c r="D58" s="24" t="s">
        <v>15</v>
      </c>
      <c r="E58" s="25" t="s">
        <v>117</v>
      </c>
      <c r="F58" s="25" t="s">
        <v>32</v>
      </c>
      <c r="G58" s="26">
        <v>49</v>
      </c>
      <c r="H58" s="7">
        <f t="shared" si="0"/>
        <v>0.47870261821023835</v>
      </c>
    </row>
    <row r="59" spans="1:8" ht="12.75">
      <c r="A59" s="23" t="s">
        <v>118</v>
      </c>
      <c r="B59" s="24" t="s">
        <v>15</v>
      </c>
      <c r="C59" s="24" t="s">
        <v>15</v>
      </c>
      <c r="D59" s="24" t="s">
        <v>15</v>
      </c>
      <c r="E59" s="25" t="s">
        <v>119</v>
      </c>
      <c r="F59" s="25" t="s">
        <v>61</v>
      </c>
      <c r="G59" s="26">
        <v>50</v>
      </c>
      <c r="H59" s="7">
        <f t="shared" si="0"/>
        <v>0.48847205939820243</v>
      </c>
    </row>
    <row r="60" spans="1:8" ht="12.75">
      <c r="A60" s="23" t="s">
        <v>120</v>
      </c>
      <c r="B60" s="24" t="s">
        <v>15</v>
      </c>
      <c r="C60" s="24" t="s">
        <v>15</v>
      </c>
      <c r="D60" s="24" t="s">
        <v>15</v>
      </c>
      <c r="E60" s="25" t="s">
        <v>121</v>
      </c>
      <c r="F60" s="25" t="s">
        <v>42</v>
      </c>
      <c r="G60" s="26">
        <v>100</v>
      </c>
      <c r="H60" s="7">
        <f t="shared" si="0"/>
        <v>0.9769441187964049</v>
      </c>
    </row>
    <row r="61" spans="1:8" ht="12.75">
      <c r="A61" s="23" t="s">
        <v>120</v>
      </c>
      <c r="B61" s="24" t="s">
        <v>15</v>
      </c>
      <c r="C61" s="24" t="s">
        <v>15</v>
      </c>
      <c r="D61" s="24" t="s">
        <v>15</v>
      </c>
      <c r="E61" s="25" t="s">
        <v>122</v>
      </c>
      <c r="F61" s="25" t="s">
        <v>42</v>
      </c>
      <c r="G61" s="26">
        <v>100</v>
      </c>
      <c r="H61" s="7">
        <f t="shared" si="0"/>
        <v>0.9769441187964049</v>
      </c>
    </row>
    <row r="62" spans="1:8" ht="12.75">
      <c r="A62" s="23" t="s">
        <v>123</v>
      </c>
      <c r="B62" s="24" t="s">
        <v>15</v>
      </c>
      <c r="C62" s="24" t="s">
        <v>15</v>
      </c>
      <c r="D62" s="24" t="s">
        <v>15</v>
      </c>
      <c r="E62" s="25" t="s">
        <v>124</v>
      </c>
      <c r="F62" s="25" t="s">
        <v>32</v>
      </c>
      <c r="G62" s="26">
        <v>36</v>
      </c>
      <c r="H62" s="7">
        <f t="shared" si="0"/>
        <v>0.3516998827667058</v>
      </c>
    </row>
    <row r="63" spans="1:8" ht="12.75">
      <c r="A63" s="23" t="s">
        <v>125</v>
      </c>
      <c r="B63" s="24" t="s">
        <v>15</v>
      </c>
      <c r="C63" s="24" t="s">
        <v>15</v>
      </c>
      <c r="D63" s="24" t="s">
        <v>15</v>
      </c>
      <c r="E63" s="25" t="s">
        <v>126</v>
      </c>
      <c r="F63" s="25" t="s">
        <v>61</v>
      </c>
      <c r="G63" s="26">
        <v>9</v>
      </c>
      <c r="H63" s="7">
        <f t="shared" si="0"/>
        <v>0.08792497069167644</v>
      </c>
    </row>
    <row r="64" spans="1:8" ht="12.75">
      <c r="A64" s="23" t="s">
        <v>125</v>
      </c>
      <c r="B64" s="24" t="s">
        <v>15</v>
      </c>
      <c r="C64" s="24" t="s">
        <v>15</v>
      </c>
      <c r="D64" s="24" t="s">
        <v>15</v>
      </c>
      <c r="E64" s="25" t="s">
        <v>127</v>
      </c>
      <c r="F64" s="25" t="s">
        <v>61</v>
      </c>
      <c r="G64" s="26">
        <v>30</v>
      </c>
      <c r="H64" s="7">
        <f t="shared" si="0"/>
        <v>0.29308323563892147</v>
      </c>
    </row>
    <row r="65" spans="1:8" ht="12.75">
      <c r="A65" s="23" t="s">
        <v>128</v>
      </c>
      <c r="B65" s="24" t="s">
        <v>15</v>
      </c>
      <c r="C65" s="24" t="s">
        <v>15</v>
      </c>
      <c r="D65" s="24" t="s">
        <v>15</v>
      </c>
      <c r="E65" s="25" t="s">
        <v>129</v>
      </c>
      <c r="F65" s="25" t="s">
        <v>42</v>
      </c>
      <c r="G65" s="26">
        <v>60</v>
      </c>
      <c r="H65" s="7">
        <f t="shared" si="0"/>
        <v>0.5861664712778429</v>
      </c>
    </row>
    <row r="66" spans="1:8" s="4" customFormat="1" ht="12.75">
      <c r="A66" s="6" t="s">
        <v>130</v>
      </c>
      <c r="B66" s="27" t="s">
        <v>15</v>
      </c>
      <c r="C66" s="27" t="s">
        <v>15</v>
      </c>
      <c r="D66" s="27" t="s">
        <v>15</v>
      </c>
      <c r="E66" s="2" t="s">
        <v>131</v>
      </c>
      <c r="F66" s="2" t="s">
        <v>21</v>
      </c>
      <c r="G66" s="3">
        <v>20</v>
      </c>
      <c r="H66" s="7">
        <f t="shared" si="0"/>
        <v>0.19538882375928096</v>
      </c>
    </row>
    <row r="67" spans="1:8" ht="12.75">
      <c r="A67" s="23" t="s">
        <v>132</v>
      </c>
      <c r="B67" s="24" t="s">
        <v>15</v>
      </c>
      <c r="C67" s="24" t="s">
        <v>15</v>
      </c>
      <c r="D67" s="24" t="s">
        <v>15</v>
      </c>
      <c r="E67" s="25" t="s">
        <v>133</v>
      </c>
      <c r="F67" s="25" t="s">
        <v>42</v>
      </c>
      <c r="G67" s="26">
        <v>55</v>
      </c>
      <c r="H67" s="7">
        <f t="shared" si="0"/>
        <v>0.5373192653380227</v>
      </c>
    </row>
    <row r="68" spans="1:8" ht="12.75">
      <c r="A68" s="23" t="s">
        <v>134</v>
      </c>
      <c r="B68" s="24" t="s">
        <v>15</v>
      </c>
      <c r="C68" s="24" t="s">
        <v>15</v>
      </c>
      <c r="D68" s="24" t="s">
        <v>15</v>
      </c>
      <c r="E68" s="25" t="s">
        <v>135</v>
      </c>
      <c r="F68" s="25" t="s">
        <v>61</v>
      </c>
      <c r="G68" s="26">
        <v>50</v>
      </c>
      <c r="H68" s="7">
        <f t="shared" si="0"/>
        <v>0.48847205939820243</v>
      </c>
    </row>
    <row r="69" spans="1:8" ht="12.75">
      <c r="A69" s="23" t="s">
        <v>136</v>
      </c>
      <c r="B69" s="24" t="s">
        <v>70</v>
      </c>
      <c r="C69" s="24" t="s">
        <v>70</v>
      </c>
      <c r="D69" s="24" t="s">
        <v>15</v>
      </c>
      <c r="E69" s="25" t="s">
        <v>137</v>
      </c>
      <c r="F69" s="25" t="s">
        <v>61</v>
      </c>
      <c r="G69" s="26" t="s">
        <v>138</v>
      </c>
      <c r="H69" s="7" t="s">
        <v>139</v>
      </c>
    </row>
    <row r="70" spans="1:8" ht="12.75">
      <c r="A70" s="23" t="s">
        <v>140</v>
      </c>
      <c r="B70" s="24" t="s">
        <v>15</v>
      </c>
      <c r="C70" s="24" t="s">
        <v>15</v>
      </c>
      <c r="D70" s="24" t="s">
        <v>15</v>
      </c>
      <c r="E70" s="25" t="s">
        <v>141</v>
      </c>
      <c r="F70" s="25" t="s">
        <v>21</v>
      </c>
      <c r="G70" s="26">
        <v>40</v>
      </c>
      <c r="H70" s="7">
        <f t="shared" si="0"/>
        <v>0.3907776475185619</v>
      </c>
    </row>
    <row r="71" spans="1:8" ht="12.75">
      <c r="A71" s="23" t="s">
        <v>142</v>
      </c>
      <c r="B71" s="24" t="s">
        <v>15</v>
      </c>
      <c r="C71" s="24" t="s">
        <v>15</v>
      </c>
      <c r="D71" s="24" t="s">
        <v>15</v>
      </c>
      <c r="E71" s="25" t="s">
        <v>143</v>
      </c>
      <c r="F71" s="25" t="s">
        <v>32</v>
      </c>
      <c r="G71" s="26">
        <v>3</v>
      </c>
      <c r="H71" s="7">
        <f t="shared" si="0"/>
        <v>0.029308323563892145</v>
      </c>
    </row>
    <row r="72" spans="1:8" ht="12.75">
      <c r="A72" s="23" t="s">
        <v>144</v>
      </c>
      <c r="B72" s="24" t="s">
        <v>15</v>
      </c>
      <c r="C72" s="24" t="s">
        <v>15</v>
      </c>
      <c r="D72" s="24" t="s">
        <v>15</v>
      </c>
      <c r="E72" s="25" t="s">
        <v>145</v>
      </c>
      <c r="F72" s="25" t="s">
        <v>49</v>
      </c>
      <c r="G72" s="26">
        <v>48</v>
      </c>
      <c r="H72" s="7">
        <f t="shared" si="0"/>
        <v>0.46893317702227433</v>
      </c>
    </row>
    <row r="73" spans="1:8" ht="12.75">
      <c r="A73" s="23" t="s">
        <v>146</v>
      </c>
      <c r="B73" s="24" t="s">
        <v>15</v>
      </c>
      <c r="C73" s="24" t="s">
        <v>15</v>
      </c>
      <c r="D73" s="24" t="s">
        <v>15</v>
      </c>
      <c r="E73" s="25" t="s">
        <v>147</v>
      </c>
      <c r="F73" s="25" t="s">
        <v>42</v>
      </c>
      <c r="G73" s="26">
        <v>50</v>
      </c>
      <c r="H73" s="7">
        <f t="shared" si="0"/>
        <v>0.48847205939820243</v>
      </c>
    </row>
    <row r="74" spans="1:8" ht="12.75">
      <c r="A74" s="23" t="s">
        <v>148</v>
      </c>
      <c r="B74" s="24" t="s">
        <v>15</v>
      </c>
      <c r="C74" s="24" t="s">
        <v>15</v>
      </c>
      <c r="D74" s="24" t="s">
        <v>15</v>
      </c>
      <c r="E74" s="25" t="s">
        <v>149</v>
      </c>
      <c r="F74" s="25" t="s">
        <v>150</v>
      </c>
      <c r="G74" s="26">
        <v>4.3333</v>
      </c>
      <c r="H74" s="7">
        <f t="shared" si="0"/>
        <v>0.04233391949980461</v>
      </c>
    </row>
    <row r="75" spans="1:8" ht="12.75">
      <c r="A75" s="23" t="s">
        <v>151</v>
      </c>
      <c r="B75" s="24" t="s">
        <v>15</v>
      </c>
      <c r="C75" s="24" t="s">
        <v>15</v>
      </c>
      <c r="D75" s="24" t="s">
        <v>15</v>
      </c>
      <c r="E75" s="25" t="s">
        <v>152</v>
      </c>
      <c r="F75" s="25" t="s">
        <v>42</v>
      </c>
      <c r="G75" s="26">
        <v>52</v>
      </c>
      <c r="H75" s="7">
        <f aca="true" t="shared" si="1" ref="H75:H126">G75/102.36</f>
        <v>0.5080109417741305</v>
      </c>
    </row>
    <row r="76" spans="1:8" ht="12.75">
      <c r="A76" s="23" t="s">
        <v>153</v>
      </c>
      <c r="B76" s="24" t="s">
        <v>15</v>
      </c>
      <c r="C76" s="24" t="s">
        <v>15</v>
      </c>
      <c r="D76" s="24" t="s">
        <v>15</v>
      </c>
      <c r="E76" s="25" t="s">
        <v>154</v>
      </c>
      <c r="F76" s="25" t="s">
        <v>99</v>
      </c>
      <c r="G76" s="26">
        <v>3</v>
      </c>
      <c r="H76" s="7">
        <f t="shared" si="1"/>
        <v>0.029308323563892145</v>
      </c>
    </row>
    <row r="77" spans="1:8" ht="12.75">
      <c r="A77" s="6" t="s">
        <v>155</v>
      </c>
      <c r="B77" s="27" t="s">
        <v>15</v>
      </c>
      <c r="C77" s="27" t="s">
        <v>15</v>
      </c>
      <c r="D77" s="27" t="s">
        <v>15</v>
      </c>
      <c r="E77" s="2" t="s">
        <v>156</v>
      </c>
      <c r="F77" s="2" t="s">
        <v>17</v>
      </c>
      <c r="G77" s="3">
        <v>25</v>
      </c>
      <c r="H77" s="7">
        <f t="shared" si="1"/>
        <v>0.24423602969910121</v>
      </c>
    </row>
    <row r="78" spans="1:8" ht="12.75">
      <c r="A78" s="6" t="s">
        <v>155</v>
      </c>
      <c r="B78" s="27" t="s">
        <v>15</v>
      </c>
      <c r="C78" s="27" t="s">
        <v>15</v>
      </c>
      <c r="D78" s="27" t="s">
        <v>15</v>
      </c>
      <c r="E78" s="2" t="s">
        <v>54</v>
      </c>
      <c r="F78" s="2" t="s">
        <v>49</v>
      </c>
      <c r="G78" s="3">
        <v>60</v>
      </c>
      <c r="H78" s="7">
        <f t="shared" si="1"/>
        <v>0.5861664712778429</v>
      </c>
    </row>
    <row r="79" spans="1:8" ht="12.75">
      <c r="A79" s="23" t="s">
        <v>157</v>
      </c>
      <c r="B79" s="24" t="s">
        <v>15</v>
      </c>
      <c r="C79" s="24" t="s">
        <v>15</v>
      </c>
      <c r="D79" s="24" t="s">
        <v>15</v>
      </c>
      <c r="E79" s="25" t="s">
        <v>158</v>
      </c>
      <c r="F79" s="25" t="s">
        <v>159</v>
      </c>
      <c r="G79" s="26">
        <v>50</v>
      </c>
      <c r="H79" s="7">
        <f t="shared" si="1"/>
        <v>0.48847205939820243</v>
      </c>
    </row>
    <row r="80" spans="1:8" ht="12.75">
      <c r="A80" s="23" t="s">
        <v>160</v>
      </c>
      <c r="B80" s="24" t="s">
        <v>15</v>
      </c>
      <c r="C80" s="24" t="s">
        <v>15</v>
      </c>
      <c r="D80" s="24" t="s">
        <v>15</v>
      </c>
      <c r="E80" s="25" t="s">
        <v>161</v>
      </c>
      <c r="F80" s="25" t="s">
        <v>111</v>
      </c>
      <c r="G80" s="26">
        <v>45</v>
      </c>
      <c r="H80" s="7">
        <f t="shared" si="1"/>
        <v>0.4396248534583822</v>
      </c>
    </row>
    <row r="81" spans="1:8" ht="12.75">
      <c r="A81" s="23" t="s">
        <v>162</v>
      </c>
      <c r="B81" s="24" t="s">
        <v>15</v>
      </c>
      <c r="C81" s="24" t="s">
        <v>15</v>
      </c>
      <c r="D81" s="24" t="s">
        <v>15</v>
      </c>
      <c r="E81" s="25" t="s">
        <v>163</v>
      </c>
      <c r="F81" s="25" t="s">
        <v>42</v>
      </c>
      <c r="G81" s="26">
        <v>95</v>
      </c>
      <c r="H81" s="7">
        <f t="shared" si="1"/>
        <v>0.9280969128565846</v>
      </c>
    </row>
    <row r="82" spans="1:8" ht="12.75">
      <c r="A82" s="23" t="s">
        <v>164</v>
      </c>
      <c r="B82" s="24" t="s">
        <v>15</v>
      </c>
      <c r="C82" s="24" t="s">
        <v>15</v>
      </c>
      <c r="D82" s="24" t="s">
        <v>15</v>
      </c>
      <c r="E82" s="25" t="s">
        <v>165</v>
      </c>
      <c r="F82" s="25" t="s">
        <v>21</v>
      </c>
      <c r="G82" s="26">
        <v>20.666667</v>
      </c>
      <c r="H82" s="7">
        <f t="shared" si="1"/>
        <v>0.2019017878077374</v>
      </c>
    </row>
    <row r="83" spans="1:8" ht="12.75">
      <c r="A83" s="23" t="s">
        <v>166</v>
      </c>
      <c r="B83" s="24" t="s">
        <v>15</v>
      </c>
      <c r="C83" s="24" t="s">
        <v>15</v>
      </c>
      <c r="D83" s="24" t="s">
        <v>15</v>
      </c>
      <c r="E83" s="25" t="s">
        <v>167</v>
      </c>
      <c r="F83" s="25" t="s">
        <v>32</v>
      </c>
      <c r="G83" s="26">
        <v>18</v>
      </c>
      <c r="H83" s="7">
        <f t="shared" si="1"/>
        <v>0.1758499413833529</v>
      </c>
    </row>
    <row r="84" spans="1:8" ht="12.75">
      <c r="A84" s="23" t="s">
        <v>168</v>
      </c>
      <c r="B84" s="24" t="s">
        <v>15</v>
      </c>
      <c r="C84" s="24" t="s">
        <v>15</v>
      </c>
      <c r="D84" s="24" t="s">
        <v>15</v>
      </c>
      <c r="E84" s="25" t="s">
        <v>169</v>
      </c>
      <c r="F84" s="25" t="s">
        <v>111</v>
      </c>
      <c r="G84" s="26">
        <v>45</v>
      </c>
      <c r="H84" s="7">
        <f t="shared" si="1"/>
        <v>0.4396248534583822</v>
      </c>
    </row>
    <row r="85" spans="1:8" ht="12.75">
      <c r="A85" s="23" t="s">
        <v>170</v>
      </c>
      <c r="B85" s="24" t="s">
        <v>15</v>
      </c>
      <c r="C85" s="24" t="s">
        <v>15</v>
      </c>
      <c r="D85" s="24" t="s">
        <v>15</v>
      </c>
      <c r="E85" s="25" t="s">
        <v>171</v>
      </c>
      <c r="F85" s="25" t="s">
        <v>21</v>
      </c>
      <c r="G85" s="26">
        <v>50</v>
      </c>
      <c r="H85" s="7">
        <f t="shared" si="1"/>
        <v>0.48847205939820243</v>
      </c>
    </row>
    <row r="86" spans="1:8" ht="12.75">
      <c r="A86" s="23" t="s">
        <v>172</v>
      </c>
      <c r="B86" s="24" t="s">
        <v>15</v>
      </c>
      <c r="C86" s="24" t="s">
        <v>15</v>
      </c>
      <c r="D86" s="24" t="s">
        <v>15</v>
      </c>
      <c r="E86" s="25" t="s">
        <v>173</v>
      </c>
      <c r="F86" s="25" t="s">
        <v>115</v>
      </c>
      <c r="G86" s="26">
        <v>102</v>
      </c>
      <c r="H86" s="7">
        <f t="shared" si="1"/>
        <v>0.9964830011723329</v>
      </c>
    </row>
    <row r="87" spans="1:8" ht="12.75">
      <c r="A87" s="23" t="s">
        <v>174</v>
      </c>
      <c r="B87" s="24" t="s">
        <v>15</v>
      </c>
      <c r="C87" s="24" t="s">
        <v>15</v>
      </c>
      <c r="D87" s="24" t="s">
        <v>15</v>
      </c>
      <c r="E87" s="25" t="s">
        <v>175</v>
      </c>
      <c r="F87" s="25" t="s">
        <v>61</v>
      </c>
      <c r="G87" s="26">
        <v>20</v>
      </c>
      <c r="H87" s="7">
        <f t="shared" si="1"/>
        <v>0.19538882375928096</v>
      </c>
    </row>
    <row r="88" spans="1:8" ht="12.75">
      <c r="A88" s="23" t="s">
        <v>176</v>
      </c>
      <c r="B88" s="24" t="s">
        <v>15</v>
      </c>
      <c r="C88" s="24" t="s">
        <v>15</v>
      </c>
      <c r="D88" s="24" t="s">
        <v>15</v>
      </c>
      <c r="E88" s="25" t="s">
        <v>177</v>
      </c>
      <c r="F88" s="25" t="s">
        <v>111</v>
      </c>
      <c r="G88" s="26">
        <v>45</v>
      </c>
      <c r="H88" s="7">
        <f t="shared" si="1"/>
        <v>0.4396248534583822</v>
      </c>
    </row>
    <row r="89" spans="1:8" ht="12.75">
      <c r="A89" s="23" t="s">
        <v>178</v>
      </c>
      <c r="B89" s="24" t="s">
        <v>15</v>
      </c>
      <c r="C89" s="24" t="s">
        <v>15</v>
      </c>
      <c r="D89" s="24" t="s">
        <v>15</v>
      </c>
      <c r="E89" s="25" t="s">
        <v>179</v>
      </c>
      <c r="F89" s="25" t="s">
        <v>61</v>
      </c>
      <c r="G89" s="26">
        <v>50</v>
      </c>
      <c r="H89" s="7">
        <f t="shared" si="1"/>
        <v>0.48847205939820243</v>
      </c>
    </row>
    <row r="90" spans="1:8" ht="12.75">
      <c r="A90" s="23" t="s">
        <v>180</v>
      </c>
      <c r="B90" s="24" t="s">
        <v>15</v>
      </c>
      <c r="C90" s="24" t="s">
        <v>15</v>
      </c>
      <c r="D90" s="24" t="s">
        <v>15</v>
      </c>
      <c r="E90" s="25" t="s">
        <v>181</v>
      </c>
      <c r="F90" s="25" t="s">
        <v>32</v>
      </c>
      <c r="G90" s="26">
        <v>52</v>
      </c>
      <c r="H90" s="7">
        <f t="shared" si="1"/>
        <v>0.5080109417741305</v>
      </c>
    </row>
    <row r="91" spans="1:8" ht="12.75">
      <c r="A91" s="23" t="s">
        <v>182</v>
      </c>
      <c r="B91" s="24" t="s">
        <v>70</v>
      </c>
      <c r="C91" s="24" t="s">
        <v>70</v>
      </c>
      <c r="D91" s="24" t="s">
        <v>15</v>
      </c>
      <c r="E91" s="25" t="s">
        <v>183</v>
      </c>
      <c r="F91" s="25" t="s">
        <v>184</v>
      </c>
      <c r="G91" s="26" t="s">
        <v>138</v>
      </c>
      <c r="H91" s="7" t="s">
        <v>139</v>
      </c>
    </row>
    <row r="92" spans="1:8" ht="12.75">
      <c r="A92" s="23" t="s">
        <v>185</v>
      </c>
      <c r="B92" s="24" t="s">
        <v>15</v>
      </c>
      <c r="C92" s="24" t="s">
        <v>15</v>
      </c>
      <c r="D92" s="24" t="s">
        <v>15</v>
      </c>
      <c r="E92" s="25" t="s">
        <v>186</v>
      </c>
      <c r="F92" s="25" t="s">
        <v>42</v>
      </c>
      <c r="G92" s="26">
        <v>55</v>
      </c>
      <c r="H92" s="7">
        <f t="shared" si="1"/>
        <v>0.5373192653380227</v>
      </c>
    </row>
    <row r="93" spans="1:8" ht="12.75">
      <c r="A93" s="23" t="s">
        <v>187</v>
      </c>
      <c r="B93" s="24" t="s">
        <v>15</v>
      </c>
      <c r="C93" s="24" t="s">
        <v>15</v>
      </c>
      <c r="D93" s="24" t="s">
        <v>15</v>
      </c>
      <c r="E93" s="25" t="s">
        <v>188</v>
      </c>
      <c r="F93" s="25" t="s">
        <v>106</v>
      </c>
      <c r="G93" s="26">
        <v>35</v>
      </c>
      <c r="H93" s="7">
        <f t="shared" si="1"/>
        <v>0.3419304415787417</v>
      </c>
    </row>
    <row r="94" spans="1:8" ht="12.75">
      <c r="A94" s="23" t="s">
        <v>189</v>
      </c>
      <c r="B94" s="24" t="s">
        <v>15</v>
      </c>
      <c r="C94" s="24" t="s">
        <v>15</v>
      </c>
      <c r="D94" s="24" t="s">
        <v>15</v>
      </c>
      <c r="E94" s="25" t="s">
        <v>190</v>
      </c>
      <c r="F94" s="25" t="s">
        <v>77</v>
      </c>
      <c r="G94" s="26">
        <v>3.0333</v>
      </c>
      <c r="H94" s="7">
        <f t="shared" si="1"/>
        <v>0.02963364595545135</v>
      </c>
    </row>
    <row r="95" spans="1:8" ht="12.75">
      <c r="A95" s="23" t="s">
        <v>189</v>
      </c>
      <c r="B95" s="24" t="s">
        <v>15</v>
      </c>
      <c r="C95" s="24" t="s">
        <v>15</v>
      </c>
      <c r="D95" s="24" t="s">
        <v>15</v>
      </c>
      <c r="E95" s="25" t="s">
        <v>191</v>
      </c>
      <c r="F95" s="25" t="s">
        <v>106</v>
      </c>
      <c r="G95" s="26">
        <v>4</v>
      </c>
      <c r="H95" s="7">
        <f t="shared" si="1"/>
        <v>0.039077764751856196</v>
      </c>
    </row>
    <row r="96" spans="1:8" ht="12.75">
      <c r="A96" s="23" t="s">
        <v>192</v>
      </c>
      <c r="B96" s="27" t="s">
        <v>15</v>
      </c>
      <c r="C96" s="27" t="s">
        <v>15</v>
      </c>
      <c r="D96" s="27" t="s">
        <v>15</v>
      </c>
      <c r="E96" s="25" t="s">
        <v>193</v>
      </c>
      <c r="F96" s="25" t="s">
        <v>42</v>
      </c>
      <c r="G96" s="26">
        <v>1.5</v>
      </c>
      <c r="H96" s="7">
        <f t="shared" si="1"/>
        <v>0.014654161781946073</v>
      </c>
    </row>
    <row r="97" spans="1:8" ht="12.75">
      <c r="A97" s="23" t="s">
        <v>194</v>
      </c>
      <c r="B97" s="27" t="s">
        <v>15</v>
      </c>
      <c r="C97" s="27" t="s">
        <v>15</v>
      </c>
      <c r="D97" s="27" t="s">
        <v>15</v>
      </c>
      <c r="E97" s="25" t="s">
        <v>195</v>
      </c>
      <c r="F97" s="25" t="s">
        <v>106</v>
      </c>
      <c r="G97" s="26">
        <v>25</v>
      </c>
      <c r="H97" s="7">
        <f t="shared" si="1"/>
        <v>0.24423602969910121</v>
      </c>
    </row>
    <row r="98" spans="1:8" ht="12.75">
      <c r="A98" s="23" t="s">
        <v>196</v>
      </c>
      <c r="B98" s="27" t="s">
        <v>15</v>
      </c>
      <c r="C98" s="27" t="s">
        <v>15</v>
      </c>
      <c r="D98" s="27" t="s">
        <v>15</v>
      </c>
      <c r="E98" s="25" t="s">
        <v>197</v>
      </c>
      <c r="F98" s="25" t="s">
        <v>42</v>
      </c>
      <c r="G98" s="26">
        <v>20</v>
      </c>
      <c r="H98" s="7">
        <f t="shared" si="1"/>
        <v>0.19538882375928096</v>
      </c>
    </row>
    <row r="99" spans="1:8" ht="12.75">
      <c r="A99" s="23" t="s">
        <v>198</v>
      </c>
      <c r="B99" s="24" t="s">
        <v>15</v>
      </c>
      <c r="C99" s="24" t="s">
        <v>15</v>
      </c>
      <c r="D99" s="24" t="s">
        <v>15</v>
      </c>
      <c r="E99" s="25" t="s">
        <v>199</v>
      </c>
      <c r="F99" s="25" t="s">
        <v>61</v>
      </c>
      <c r="G99" s="26">
        <v>60</v>
      </c>
      <c r="H99" s="7">
        <f t="shared" si="1"/>
        <v>0.5861664712778429</v>
      </c>
    </row>
    <row r="100" spans="1:8" ht="12.75">
      <c r="A100" s="23" t="s">
        <v>200</v>
      </c>
      <c r="B100" s="27" t="s">
        <v>15</v>
      </c>
      <c r="C100" s="27" t="s">
        <v>15</v>
      </c>
      <c r="D100" s="27" t="s">
        <v>15</v>
      </c>
      <c r="E100" s="25" t="s">
        <v>201</v>
      </c>
      <c r="F100" s="25" t="s">
        <v>17</v>
      </c>
      <c r="G100" s="26">
        <v>40</v>
      </c>
      <c r="H100" s="7">
        <f t="shared" si="1"/>
        <v>0.3907776475185619</v>
      </c>
    </row>
    <row r="101" spans="1:8" ht="12.75">
      <c r="A101" s="23" t="s">
        <v>202</v>
      </c>
      <c r="B101" s="27" t="s">
        <v>15</v>
      </c>
      <c r="C101" s="27" t="s">
        <v>15</v>
      </c>
      <c r="D101" s="27" t="s">
        <v>15</v>
      </c>
      <c r="E101" s="25" t="s">
        <v>203</v>
      </c>
      <c r="F101" s="25" t="s">
        <v>32</v>
      </c>
      <c r="G101" s="26">
        <v>42</v>
      </c>
      <c r="H101" s="7">
        <f t="shared" si="1"/>
        <v>0.41031652989449</v>
      </c>
    </row>
    <row r="102" spans="1:8" ht="12.75">
      <c r="A102" s="6" t="s">
        <v>204</v>
      </c>
      <c r="B102" s="27" t="s">
        <v>15</v>
      </c>
      <c r="C102" s="27" t="s">
        <v>15</v>
      </c>
      <c r="D102" s="27" t="s">
        <v>15</v>
      </c>
      <c r="E102" s="2" t="s">
        <v>205</v>
      </c>
      <c r="F102" s="2" t="s">
        <v>42</v>
      </c>
      <c r="G102" s="3">
        <v>27</v>
      </c>
      <c r="H102" s="7">
        <f t="shared" si="1"/>
        <v>0.2637749120750293</v>
      </c>
    </row>
    <row r="103" spans="1:8" ht="12.75">
      <c r="A103" s="6" t="s">
        <v>206</v>
      </c>
      <c r="B103" s="27" t="s">
        <v>15</v>
      </c>
      <c r="C103" s="27" t="s">
        <v>15</v>
      </c>
      <c r="D103" s="27" t="s">
        <v>15</v>
      </c>
      <c r="E103" s="2" t="s">
        <v>207</v>
      </c>
      <c r="F103" s="2" t="s">
        <v>37</v>
      </c>
      <c r="G103" s="8">
        <v>50</v>
      </c>
      <c r="H103" s="7">
        <f t="shared" si="1"/>
        <v>0.48847205939820243</v>
      </c>
    </row>
    <row r="104" spans="1:8" s="4" customFormat="1" ht="12" customHeight="1">
      <c r="A104" s="6" t="s">
        <v>208</v>
      </c>
      <c r="B104" s="27" t="s">
        <v>15</v>
      </c>
      <c r="C104" s="27" t="s">
        <v>15</v>
      </c>
      <c r="D104" s="27" t="s">
        <v>15</v>
      </c>
      <c r="E104" s="2" t="s">
        <v>209</v>
      </c>
      <c r="F104" s="2" t="s">
        <v>17</v>
      </c>
      <c r="G104" s="3">
        <v>12</v>
      </c>
      <c r="H104" s="7">
        <f t="shared" si="1"/>
        <v>0.11723329425556858</v>
      </c>
    </row>
    <row r="105" spans="1:8" ht="12.75">
      <c r="A105" s="23" t="s">
        <v>210</v>
      </c>
      <c r="B105" s="24" t="s">
        <v>15</v>
      </c>
      <c r="C105" s="24" t="s">
        <v>15</v>
      </c>
      <c r="D105" s="24" t="s">
        <v>15</v>
      </c>
      <c r="E105" s="25" t="s">
        <v>211</v>
      </c>
      <c r="F105" s="25" t="s">
        <v>212</v>
      </c>
      <c r="G105" s="26">
        <v>12</v>
      </c>
      <c r="H105" s="7">
        <f t="shared" si="1"/>
        <v>0.11723329425556858</v>
      </c>
    </row>
    <row r="106" spans="1:8" ht="12.75">
      <c r="A106" s="23" t="s">
        <v>213</v>
      </c>
      <c r="B106" s="24" t="s">
        <v>15</v>
      </c>
      <c r="C106" s="24" t="s">
        <v>15</v>
      </c>
      <c r="D106" s="24" t="s">
        <v>15</v>
      </c>
      <c r="E106" s="25" t="s">
        <v>214</v>
      </c>
      <c r="F106" s="25" t="s">
        <v>61</v>
      </c>
      <c r="G106" s="26">
        <v>55</v>
      </c>
      <c r="H106" s="7">
        <f t="shared" si="1"/>
        <v>0.5373192653380227</v>
      </c>
    </row>
    <row r="107" spans="1:8" ht="12.75">
      <c r="A107" s="23" t="s">
        <v>215</v>
      </c>
      <c r="B107" s="24" t="s">
        <v>15</v>
      </c>
      <c r="C107" s="24" t="s">
        <v>15</v>
      </c>
      <c r="D107" s="24" t="s">
        <v>15</v>
      </c>
      <c r="E107" s="25" t="s">
        <v>216</v>
      </c>
      <c r="F107" s="25" t="s">
        <v>42</v>
      </c>
      <c r="G107" s="26">
        <v>22.666667</v>
      </c>
      <c r="H107" s="7">
        <f t="shared" si="1"/>
        <v>0.2214406701836655</v>
      </c>
    </row>
    <row r="108" spans="1:8" ht="12.75">
      <c r="A108" s="23" t="s">
        <v>217</v>
      </c>
      <c r="B108" s="24" t="s">
        <v>15</v>
      </c>
      <c r="C108" s="24" t="s">
        <v>15</v>
      </c>
      <c r="D108" s="24" t="s">
        <v>15</v>
      </c>
      <c r="E108" s="25" t="s">
        <v>218</v>
      </c>
      <c r="F108" s="25" t="s">
        <v>99</v>
      </c>
      <c r="G108" s="26">
        <v>42</v>
      </c>
      <c r="H108" s="7">
        <f t="shared" si="1"/>
        <v>0.41031652989449</v>
      </c>
    </row>
    <row r="109" spans="1:8" ht="12.75">
      <c r="A109" s="23" t="s">
        <v>219</v>
      </c>
      <c r="B109" s="24" t="s">
        <v>70</v>
      </c>
      <c r="C109" s="24" t="s">
        <v>15</v>
      </c>
      <c r="D109" s="24" t="s">
        <v>70</v>
      </c>
      <c r="E109" s="25" t="s">
        <v>220</v>
      </c>
      <c r="F109" s="25" t="s">
        <v>99</v>
      </c>
      <c r="G109" s="26">
        <v>3</v>
      </c>
      <c r="H109" s="7">
        <f t="shared" si="1"/>
        <v>0.029308323563892145</v>
      </c>
    </row>
    <row r="110" spans="1:8" ht="12.75">
      <c r="A110" s="23" t="s">
        <v>221</v>
      </c>
      <c r="B110" s="24" t="s">
        <v>15</v>
      </c>
      <c r="C110" s="24" t="s">
        <v>15</v>
      </c>
      <c r="D110" s="24" t="s">
        <v>15</v>
      </c>
      <c r="E110" s="25" t="s">
        <v>222</v>
      </c>
      <c r="F110" s="25" t="s">
        <v>42</v>
      </c>
      <c r="G110" s="26">
        <v>49</v>
      </c>
      <c r="H110" s="7">
        <f t="shared" si="1"/>
        <v>0.47870261821023835</v>
      </c>
    </row>
    <row r="111" spans="1:8" ht="12.75">
      <c r="A111" s="23" t="s">
        <v>223</v>
      </c>
      <c r="B111" s="24" t="s">
        <v>15</v>
      </c>
      <c r="C111" s="24" t="s">
        <v>15</v>
      </c>
      <c r="D111" s="24" t="s">
        <v>15</v>
      </c>
      <c r="E111" s="25" t="s">
        <v>224</v>
      </c>
      <c r="F111" s="25" t="s">
        <v>225</v>
      </c>
      <c r="G111" s="26">
        <v>67</v>
      </c>
      <c r="H111" s="7">
        <f t="shared" si="1"/>
        <v>0.6545525595935913</v>
      </c>
    </row>
    <row r="112" spans="1:8" ht="12.75">
      <c r="A112" s="23" t="s">
        <v>226</v>
      </c>
      <c r="B112" s="24" t="s">
        <v>15</v>
      </c>
      <c r="C112" s="24" t="s">
        <v>15</v>
      </c>
      <c r="D112" s="24" t="s">
        <v>15</v>
      </c>
      <c r="E112" s="25" t="s">
        <v>227</v>
      </c>
      <c r="F112" s="25" t="s">
        <v>159</v>
      </c>
      <c r="G112" s="26">
        <v>55</v>
      </c>
      <c r="H112" s="7">
        <f t="shared" si="1"/>
        <v>0.5373192653380227</v>
      </c>
    </row>
    <row r="113" spans="1:8" ht="12.75">
      <c r="A113" s="23" t="s">
        <v>228</v>
      </c>
      <c r="B113" s="24" t="s">
        <v>15</v>
      </c>
      <c r="C113" s="24" t="s">
        <v>15</v>
      </c>
      <c r="D113" s="24" t="s">
        <v>15</v>
      </c>
      <c r="E113" s="25" t="s">
        <v>229</v>
      </c>
      <c r="F113" s="25" t="s">
        <v>21</v>
      </c>
      <c r="G113" s="26">
        <v>40</v>
      </c>
      <c r="H113" s="7">
        <f t="shared" si="1"/>
        <v>0.3907776475185619</v>
      </c>
    </row>
    <row r="114" spans="1:8" ht="12.75">
      <c r="A114" s="23" t="s">
        <v>230</v>
      </c>
      <c r="B114" s="24" t="s">
        <v>15</v>
      </c>
      <c r="C114" s="24" t="s">
        <v>15</v>
      </c>
      <c r="D114" s="24" t="s">
        <v>15</v>
      </c>
      <c r="E114" s="25" t="s">
        <v>231</v>
      </c>
      <c r="F114" s="25" t="s">
        <v>17</v>
      </c>
      <c r="G114" s="26">
        <v>48</v>
      </c>
      <c r="H114" s="7">
        <f t="shared" si="1"/>
        <v>0.46893317702227433</v>
      </c>
    </row>
    <row r="115" spans="1:8" ht="12.75">
      <c r="A115" s="23" t="s">
        <v>232</v>
      </c>
      <c r="B115" s="24" t="s">
        <v>15</v>
      </c>
      <c r="C115" s="24" t="s">
        <v>15</v>
      </c>
      <c r="D115" s="24" t="s">
        <v>15</v>
      </c>
      <c r="E115" s="25" t="s">
        <v>233</v>
      </c>
      <c r="F115" s="25" t="s">
        <v>24</v>
      </c>
      <c r="G115" s="26">
        <v>49</v>
      </c>
      <c r="H115" s="7">
        <f t="shared" si="1"/>
        <v>0.47870261821023835</v>
      </c>
    </row>
    <row r="116" spans="1:8" ht="12.75">
      <c r="A116" s="20" t="s">
        <v>234</v>
      </c>
      <c r="B116" s="10" t="s">
        <v>15</v>
      </c>
      <c r="C116" s="10" t="s">
        <v>15</v>
      </c>
      <c r="D116" s="10" t="s">
        <v>15</v>
      </c>
      <c r="E116" s="17" t="s">
        <v>235</v>
      </c>
      <c r="F116" s="17" t="s">
        <v>42</v>
      </c>
      <c r="G116" s="11">
        <v>100</v>
      </c>
      <c r="H116" s="7">
        <f t="shared" si="1"/>
        <v>0.9769441187964049</v>
      </c>
    </row>
    <row r="117" spans="1:8" ht="12.75">
      <c r="A117" s="23" t="s">
        <v>236</v>
      </c>
      <c r="B117" s="24" t="s">
        <v>15</v>
      </c>
      <c r="C117" s="24" t="s">
        <v>15</v>
      </c>
      <c r="D117" s="24" t="s">
        <v>15</v>
      </c>
      <c r="E117" s="25" t="s">
        <v>237</v>
      </c>
      <c r="F117" s="25" t="s">
        <v>21</v>
      </c>
      <c r="G117" s="26">
        <v>100</v>
      </c>
      <c r="H117" s="7">
        <f t="shared" si="1"/>
        <v>0.9769441187964049</v>
      </c>
    </row>
    <row r="118" spans="1:8" ht="12.75">
      <c r="A118" s="23" t="s">
        <v>238</v>
      </c>
      <c r="B118" s="24" t="s">
        <v>15</v>
      </c>
      <c r="C118" s="24" t="s">
        <v>15</v>
      </c>
      <c r="D118" s="24" t="s">
        <v>15</v>
      </c>
      <c r="E118" s="25" t="s">
        <v>239</v>
      </c>
      <c r="F118" s="25" t="s">
        <v>159</v>
      </c>
      <c r="G118" s="26">
        <v>50</v>
      </c>
      <c r="H118" s="7">
        <f t="shared" si="1"/>
        <v>0.48847205939820243</v>
      </c>
    </row>
    <row r="119" spans="1:8" ht="12.75">
      <c r="A119" s="23" t="s">
        <v>240</v>
      </c>
      <c r="B119" s="24" t="s">
        <v>15</v>
      </c>
      <c r="C119" s="24" t="s">
        <v>15</v>
      </c>
      <c r="D119" s="24" t="s">
        <v>15</v>
      </c>
      <c r="E119" s="25" t="s">
        <v>241</v>
      </c>
      <c r="F119" s="25" t="s">
        <v>24</v>
      </c>
      <c r="G119" s="26">
        <v>48</v>
      </c>
      <c r="H119" s="7">
        <f t="shared" si="1"/>
        <v>0.46893317702227433</v>
      </c>
    </row>
    <row r="120" spans="1:8" ht="12.75">
      <c r="A120" s="23" t="s">
        <v>242</v>
      </c>
      <c r="B120" s="24" t="s">
        <v>15</v>
      </c>
      <c r="C120" s="24" t="s">
        <v>15</v>
      </c>
      <c r="D120" s="24" t="s">
        <v>15</v>
      </c>
      <c r="E120" s="25" t="s">
        <v>171</v>
      </c>
      <c r="F120" s="25" t="s">
        <v>61</v>
      </c>
      <c r="G120" s="26">
        <v>120</v>
      </c>
      <c r="H120" s="7">
        <f t="shared" si="1"/>
        <v>1.1723329425556859</v>
      </c>
    </row>
    <row r="121" spans="1:8" ht="12.75">
      <c r="A121" s="23" t="s">
        <v>242</v>
      </c>
      <c r="B121" s="24" t="s">
        <v>15</v>
      </c>
      <c r="C121" s="24" t="s">
        <v>15</v>
      </c>
      <c r="D121" s="24" t="s">
        <v>15</v>
      </c>
      <c r="E121" s="25" t="s">
        <v>243</v>
      </c>
      <c r="F121" s="25" t="s">
        <v>42</v>
      </c>
      <c r="G121" s="26">
        <v>110</v>
      </c>
      <c r="H121" s="7">
        <f t="shared" si="1"/>
        <v>1.0746385306760453</v>
      </c>
    </row>
    <row r="122" spans="1:8" ht="12.75">
      <c r="A122" s="23" t="s">
        <v>244</v>
      </c>
      <c r="B122" s="24" t="s">
        <v>15</v>
      </c>
      <c r="C122" s="24" t="s">
        <v>15</v>
      </c>
      <c r="D122" s="24" t="s">
        <v>15</v>
      </c>
      <c r="E122" s="28" t="s">
        <v>245</v>
      </c>
      <c r="F122" s="25" t="s">
        <v>42</v>
      </c>
      <c r="G122" s="26">
        <v>52</v>
      </c>
      <c r="H122" s="7">
        <f t="shared" si="1"/>
        <v>0.5080109417741305</v>
      </c>
    </row>
    <row r="123" spans="1:8" ht="12.75">
      <c r="A123" s="23" t="s">
        <v>246</v>
      </c>
      <c r="B123" s="24" t="s">
        <v>15</v>
      </c>
      <c r="C123" s="24" t="s">
        <v>15</v>
      </c>
      <c r="D123" s="24" t="s">
        <v>15</v>
      </c>
      <c r="E123" s="28" t="s">
        <v>247</v>
      </c>
      <c r="F123" s="25" t="s">
        <v>17</v>
      </c>
      <c r="G123" s="26">
        <v>45</v>
      </c>
      <c r="H123" s="7">
        <f t="shared" si="1"/>
        <v>0.4396248534583822</v>
      </c>
    </row>
    <row r="124" spans="1:8" ht="12.75">
      <c r="A124" s="23" t="s">
        <v>248</v>
      </c>
      <c r="B124" s="24" t="s">
        <v>15</v>
      </c>
      <c r="C124" s="24" t="s">
        <v>15</v>
      </c>
      <c r="D124" s="24" t="s">
        <v>15</v>
      </c>
      <c r="E124" s="28" t="s">
        <v>249</v>
      </c>
      <c r="F124" s="25" t="s">
        <v>24</v>
      </c>
      <c r="G124" s="26">
        <v>40</v>
      </c>
      <c r="H124" s="7">
        <f t="shared" si="1"/>
        <v>0.3907776475185619</v>
      </c>
    </row>
    <row r="125" spans="1:8" ht="12.75">
      <c r="A125" s="23" t="s">
        <v>250</v>
      </c>
      <c r="B125" s="24" t="s">
        <v>15</v>
      </c>
      <c r="C125" s="24" t="s">
        <v>70</v>
      </c>
      <c r="D125" s="24" t="s">
        <v>70</v>
      </c>
      <c r="E125" s="25" t="s">
        <v>251</v>
      </c>
      <c r="F125" s="25" t="s">
        <v>252</v>
      </c>
      <c r="G125" s="29">
        <v>0.4</v>
      </c>
      <c r="H125" s="7">
        <f t="shared" si="1"/>
        <v>0.00390777647518562</v>
      </c>
    </row>
    <row r="126" spans="1:8" ht="12.75">
      <c r="A126" s="23" t="s">
        <v>253</v>
      </c>
      <c r="B126" s="24" t="s">
        <v>15</v>
      </c>
      <c r="C126" s="24" t="s">
        <v>15</v>
      </c>
      <c r="D126" s="24" t="s">
        <v>15</v>
      </c>
      <c r="E126" s="25" t="s">
        <v>254</v>
      </c>
      <c r="F126" s="25" t="s">
        <v>42</v>
      </c>
      <c r="G126" s="26">
        <v>5</v>
      </c>
      <c r="H126" s="7">
        <f t="shared" si="1"/>
        <v>0.04884720593982024</v>
      </c>
    </row>
    <row r="127" spans="2:8" ht="12" customHeight="1">
      <c r="B127" s="24"/>
      <c r="C127" s="24"/>
      <c r="D127" s="24"/>
      <c r="H127" s="7"/>
    </row>
    <row r="128" spans="1:8" ht="12" customHeight="1">
      <c r="A128" s="30" t="s">
        <v>255</v>
      </c>
      <c r="B128" s="31">
        <v>111</v>
      </c>
      <c r="C128" s="31">
        <v>112</v>
      </c>
      <c r="D128" s="31">
        <v>112</v>
      </c>
      <c r="E128" s="32"/>
      <c r="F128" s="32"/>
      <c r="G128" s="33">
        <f>SUM(G11:G126)</f>
        <v>5454.933234</v>
      </c>
      <c r="H128" s="34">
        <f>G128/102.36</f>
        <v>53.29164941383353</v>
      </c>
    </row>
    <row r="129" spans="1:8" ht="12" customHeight="1">
      <c r="A129" s="35"/>
      <c r="B129" s="36"/>
      <c r="C129" s="37"/>
      <c r="D129" s="37"/>
      <c r="E129" s="37"/>
      <c r="F129" s="37"/>
      <c r="G129" s="38"/>
      <c r="H129" s="39"/>
    </row>
    <row r="130" spans="1:8" ht="12" customHeight="1">
      <c r="A130" s="40" t="s">
        <v>256</v>
      </c>
      <c r="B130" s="36"/>
      <c r="C130" s="37"/>
      <c r="D130" s="37"/>
      <c r="E130" s="37"/>
      <c r="F130" s="37"/>
      <c r="G130" s="38"/>
      <c r="H130" s="39"/>
    </row>
    <row r="131" ht="12" customHeight="1">
      <c r="H131" s="41"/>
    </row>
    <row r="132" spans="1:8" ht="12.75" customHeight="1">
      <c r="A132" s="42" t="s">
        <v>257</v>
      </c>
      <c r="B132" s="43"/>
      <c r="C132" s="43"/>
      <c r="D132" s="43"/>
      <c r="E132" s="43"/>
      <c r="F132" s="43"/>
      <c r="G132" s="44"/>
      <c r="H132" s="36"/>
    </row>
    <row r="133" spans="1:8" ht="12.75" customHeight="1">
      <c r="A133" s="43"/>
      <c r="B133" s="43"/>
      <c r="C133" s="43"/>
      <c r="D133" s="43"/>
      <c r="E133" s="43"/>
      <c r="F133" s="43"/>
      <c r="G133" s="44"/>
      <c r="H133" s="36"/>
    </row>
    <row r="134" spans="1:8" ht="12" customHeight="1">
      <c r="A134" s="45" t="s">
        <v>258</v>
      </c>
      <c r="B134" s="45"/>
      <c r="C134" s="45"/>
      <c r="D134" s="45"/>
      <c r="E134" s="45"/>
      <c r="F134" s="45"/>
      <c r="G134" s="45"/>
      <c r="H134" s="45"/>
    </row>
    <row r="135" spans="1:8" ht="12" customHeight="1">
      <c r="A135" s="45"/>
      <c r="B135" s="45"/>
      <c r="C135" s="45"/>
      <c r="D135" s="45"/>
      <c r="E135" s="45"/>
      <c r="F135" s="45"/>
      <c r="G135" s="45"/>
      <c r="H135" s="45"/>
    </row>
    <row r="136" spans="1:8" ht="15.75" customHeight="1">
      <c r="A136" s="55" t="s">
        <v>261</v>
      </c>
      <c r="B136" s="55"/>
      <c r="C136" s="55"/>
      <c r="D136" s="55"/>
      <c r="E136" s="55"/>
      <c r="F136" s="55"/>
      <c r="G136" s="55"/>
      <c r="H136" s="55"/>
    </row>
    <row r="137" spans="1:8" ht="12" customHeight="1">
      <c r="A137" s="45"/>
      <c r="B137" s="45"/>
      <c r="C137" s="45"/>
      <c r="D137" s="45"/>
      <c r="E137" s="45"/>
      <c r="F137" s="45"/>
      <c r="G137" s="45"/>
      <c r="H137" s="45"/>
    </row>
    <row r="138" spans="1:8" ht="12" customHeight="1">
      <c r="A138" s="55" t="s">
        <v>262</v>
      </c>
      <c r="B138" s="55"/>
      <c r="C138" s="55"/>
      <c r="D138" s="55"/>
      <c r="E138" s="55"/>
      <c r="F138" s="55"/>
      <c r="G138" s="55"/>
      <c r="H138" s="55"/>
    </row>
    <row r="139" spans="1:8" ht="12" customHeight="1">
      <c r="A139" s="55"/>
      <c r="B139" s="55"/>
      <c r="C139" s="55"/>
      <c r="D139" s="55"/>
      <c r="E139" s="55"/>
      <c r="F139" s="55"/>
      <c r="G139" s="55"/>
      <c r="H139" s="55"/>
    </row>
    <row r="140" spans="1:8" ht="12" customHeight="1">
      <c r="A140" s="55"/>
      <c r="B140" s="55"/>
      <c r="C140" s="55"/>
      <c r="D140" s="55"/>
      <c r="E140" s="55"/>
      <c r="F140" s="55"/>
      <c r="G140" s="55"/>
      <c r="H140" s="55"/>
    </row>
    <row r="141" spans="1:8" ht="15.75" customHeight="1">
      <c r="A141" s="55"/>
      <c r="B141" s="55"/>
      <c r="C141" s="55"/>
      <c r="D141" s="55"/>
      <c r="E141" s="55"/>
      <c r="F141" s="55"/>
      <c r="G141" s="55"/>
      <c r="H141" s="55"/>
    </row>
    <row r="142" spans="1:8" ht="15.75" customHeight="1">
      <c r="A142" s="46"/>
      <c r="B142" s="46"/>
      <c r="C142" s="46"/>
      <c r="D142" s="46"/>
      <c r="E142" s="46"/>
      <c r="F142" s="46"/>
      <c r="G142" s="46"/>
      <c r="H142" s="46"/>
    </row>
    <row r="143" spans="1:8" ht="12.75" customHeight="1">
      <c r="A143" s="48" t="s">
        <v>263</v>
      </c>
      <c r="B143" s="48"/>
      <c r="C143" s="48"/>
      <c r="D143" s="48"/>
      <c r="E143" s="48"/>
      <c r="F143" s="48"/>
      <c r="G143" s="48"/>
      <c r="H143" s="48"/>
    </row>
    <row r="144" spans="1:8" ht="12.75">
      <c r="A144" s="48"/>
      <c r="B144" s="48"/>
      <c r="C144" s="48"/>
      <c r="D144" s="48"/>
      <c r="E144" s="48"/>
      <c r="F144" s="48"/>
      <c r="G144" s="48"/>
      <c r="H144" s="48"/>
    </row>
    <row r="145" spans="1:8" ht="12.75">
      <c r="A145" s="48"/>
      <c r="B145" s="48"/>
      <c r="C145" s="48"/>
      <c r="D145" s="48"/>
      <c r="E145" s="48"/>
      <c r="F145" s="48"/>
      <c r="G145" s="48"/>
      <c r="H145" s="48"/>
    </row>
    <row r="146" spans="1:8" ht="12.75">
      <c r="A146" s="48"/>
      <c r="B146" s="48"/>
      <c r="C146" s="48"/>
      <c r="D146" s="48"/>
      <c r="E146" s="48"/>
      <c r="F146" s="48"/>
      <c r="G146" s="48"/>
      <c r="H146" s="48"/>
    </row>
    <row r="147" spans="1:8" ht="12.75">
      <c r="A147" s="48"/>
      <c r="B147" s="48"/>
      <c r="C147" s="48"/>
      <c r="D147" s="48"/>
      <c r="E147" s="48"/>
      <c r="F147" s="48"/>
      <c r="G147" s="48"/>
      <c r="H147" s="48"/>
    </row>
    <row r="148" spans="1:8" ht="12.75">
      <c r="A148" s="48"/>
      <c r="B148" s="48"/>
      <c r="C148" s="48"/>
      <c r="D148" s="48"/>
      <c r="E148" s="48"/>
      <c r="F148" s="48"/>
      <c r="G148" s="48"/>
      <c r="H148" s="48"/>
    </row>
    <row r="149" spans="1:8" ht="12.75">
      <c r="A149" s="48"/>
      <c r="B149" s="48"/>
      <c r="C149" s="48"/>
      <c r="D149" s="48"/>
      <c r="E149" s="48"/>
      <c r="F149" s="48"/>
      <c r="G149" s="48"/>
      <c r="H149" s="48"/>
    </row>
    <row r="150" spans="1:8" ht="12.75">
      <c r="A150" s="47"/>
      <c r="B150" s="47"/>
      <c r="C150" s="47"/>
      <c r="D150" s="47"/>
      <c r="E150" s="47"/>
      <c r="F150" s="47"/>
      <c r="G150" s="47"/>
      <c r="H150" s="47"/>
    </row>
    <row r="151" spans="1:8" ht="12.75">
      <c r="A151" s="56" t="s">
        <v>264</v>
      </c>
      <c r="B151" s="47"/>
      <c r="C151" s="47"/>
      <c r="D151" s="47"/>
      <c r="E151" s="47"/>
      <c r="F151" s="47"/>
      <c r="G151" s="47"/>
      <c r="H151" s="47"/>
    </row>
  </sheetData>
  <mergeCells count="7">
    <mergeCell ref="A143:H149"/>
    <mergeCell ref="C4:C6"/>
    <mergeCell ref="B3:D3"/>
    <mergeCell ref="G5:G6"/>
    <mergeCell ref="D5:D6"/>
    <mergeCell ref="A136:H136"/>
    <mergeCell ref="A138:H141"/>
  </mergeCells>
  <printOptions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2008-07-07T14:38:46Z</dcterms:created>
  <dcterms:modified xsi:type="dcterms:W3CDTF">2009-04-02T22:09:47Z</dcterms:modified>
  <cp:category/>
  <cp:version/>
  <cp:contentType/>
  <cp:contentStatus/>
</cp:coreProperties>
</file>