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9210" activeTab="0"/>
  </bookViews>
  <sheets>
    <sheet name="Expansions" sheetId="1" r:id="rId1"/>
  </sheets>
  <definedNames>
    <definedName name="_xlnm.Print_Area" localSheetId="0">'Expansions'!$A$1:$H$46</definedName>
  </definedNames>
  <calcPr fullCalcOnLoad="1"/>
</workbook>
</file>

<file path=xl/sharedStrings.xml><?xml version="1.0" encoding="utf-8"?>
<sst xmlns="http://schemas.openxmlformats.org/spreadsheetml/2006/main" count="92" uniqueCount="49">
  <si>
    <t>Fuel Ethanol Distilleries under Expansion in the United States</t>
  </si>
  <si>
    <t>F.O. Licht Biofuels Report</t>
  </si>
  <si>
    <t>Ethanol Producer List</t>
  </si>
  <si>
    <t>RFA</t>
  </si>
  <si>
    <t>Ethanol.org (ACE) List</t>
  </si>
  <si>
    <t>Expansion Capacity</t>
  </si>
  <si>
    <t>Company</t>
  </si>
  <si>
    <t>List</t>
  </si>
  <si>
    <t>Location</t>
  </si>
  <si>
    <t>Million</t>
  </si>
  <si>
    <t>Gallons</t>
  </si>
  <si>
    <t>Tons</t>
  </si>
  <si>
    <t>Ethanol</t>
  </si>
  <si>
    <t>Corn</t>
  </si>
  <si>
    <t>Agra Resources Coop. d.b.a. EXOL</t>
  </si>
  <si>
    <t>–</t>
  </si>
  <si>
    <t>X</t>
  </si>
  <si>
    <t>Albert Lea, MN</t>
  </si>
  <si>
    <t>Al-Corn Clean Fuel</t>
  </si>
  <si>
    <t>Claremont, MN</t>
  </si>
  <si>
    <t>Cedar Rapids, IA</t>
  </si>
  <si>
    <t>Archer Daniels Midland</t>
  </si>
  <si>
    <t>Columbus, NE</t>
  </si>
  <si>
    <t>Aventine Renewable Energy, Inc.</t>
  </si>
  <si>
    <t>Pekin, IL</t>
  </si>
  <si>
    <t>Glacial Lakes Energy, LLC</t>
  </si>
  <si>
    <t>Watertown, SD</t>
  </si>
  <si>
    <t>Golden Grain Energy</t>
  </si>
  <si>
    <t>Mason City, IA</t>
  </si>
  <si>
    <t>Husker Ag, LLC</t>
  </si>
  <si>
    <t>Plainview, NE</t>
  </si>
  <si>
    <t>Siouxland Energy &amp; Livestock Co-op</t>
  </si>
  <si>
    <t>Sioux Center, IA</t>
  </si>
  <si>
    <t>Tate &amp; Lyle</t>
  </si>
  <si>
    <t>Loudon, TN</t>
  </si>
  <si>
    <t>Xethanol BioFuels, LLC</t>
  </si>
  <si>
    <t>Blairstown, IA</t>
  </si>
  <si>
    <t>Total</t>
  </si>
  <si>
    <t>Data current as of 31 December 2006.</t>
  </si>
  <si>
    <t>Key: "na" = data not available; "X" = data included by source; "–" = data not included by source</t>
  </si>
  <si>
    <t>Notes:</t>
  </si>
  <si>
    <r>
      <t>Source</t>
    </r>
    <r>
      <rPr>
        <vertAlign val="superscript"/>
        <sz val="10"/>
        <rFont val="Arial"/>
        <family val="2"/>
      </rPr>
      <t>1</t>
    </r>
  </si>
  <si>
    <r>
      <t>Consumption</t>
    </r>
    <r>
      <rPr>
        <vertAlign val="superscript"/>
        <sz val="10"/>
        <rFont val="Arial"/>
        <family val="2"/>
      </rPr>
      <t>2</t>
    </r>
  </si>
  <si>
    <r>
      <t>Archer Daniels Midland</t>
    </r>
    <r>
      <rPr>
        <vertAlign val="superscript"/>
        <sz val="10"/>
        <rFont val="Arial"/>
        <family val="2"/>
      </rPr>
      <t>3</t>
    </r>
  </si>
  <si>
    <r>
      <t xml:space="preserve">1 </t>
    </r>
    <r>
      <rPr>
        <sz val="10"/>
        <rFont val="Arial"/>
        <family val="2"/>
      </rPr>
      <t>When sources differed on distillery status, Earth Policy Institute confirmed with industry sources.</t>
    </r>
  </si>
  <si>
    <r>
      <t xml:space="preserve">2 </t>
    </r>
    <r>
      <rPr>
        <sz val="10"/>
        <rFont val="Arial"/>
        <family val="2"/>
      </rPr>
      <t>Corn consumption figures were calculated with the assumption that a bushel of corn yields 2.6 gallons of ethanol for plants currently producing and 2.8 gallons of ethanol in newer plants currently under construction, per industry statistics. A small share of these facilities may use feedstock other than corn, including sorghum, wheat starch, and brewery waste.</t>
    </r>
  </si>
  <si>
    <r>
      <t xml:space="preserve">3 </t>
    </r>
    <r>
      <rPr>
        <sz val="10"/>
        <rFont val="Arial"/>
        <family val="0"/>
      </rPr>
      <t>The Renewable Fuels Association (RFA) lists that an Archer Daniels Midland distillery is expanding by 275 million gallons ethanol capacity but does not list its location.  The Earth Policy Institute (EPI) has independently verified the locations of two ADM distillery expansions and has credited the RFA as listing one of them.</t>
    </r>
  </si>
  <si>
    <r>
      <t xml:space="preserve">Source: Compiled by Earth Policy Institute from F.O. Licht, </t>
    </r>
    <r>
      <rPr>
        <i/>
        <sz val="10"/>
        <rFont val="Arial"/>
        <family val="2"/>
      </rPr>
      <t>World Ethanol &amp; Biofuels Report</t>
    </r>
    <r>
      <rPr>
        <sz val="10"/>
        <rFont val="Arial"/>
        <family val="0"/>
      </rPr>
      <t xml:space="preserve">, various issues (25 October 2005 - 14 December 2006); Renewable Fuels Association, "Ethanol Biorefinery Locations," at www.ethanolrfa.org/industry/locations, updated 29 December 2006, viewed 30 December 2006; BBI, </t>
    </r>
    <r>
      <rPr>
        <i/>
        <sz val="10"/>
        <rFont val="Arial"/>
        <family val="2"/>
      </rPr>
      <t>Ethanol Producer Magazine</t>
    </r>
    <r>
      <rPr>
        <sz val="10"/>
        <rFont val="Arial"/>
        <family val="0"/>
      </rPr>
      <t>, "Plant List," at www.ethanolproducer.com/plant-list.jsp, updated 28 December 2006; American Coalition for Ethanol, Ethanol.org, "Ethanol Plants," at www.ethanol.org/productionlist.htm, updated 19 December 2006</t>
    </r>
    <r>
      <rPr>
        <sz val="10"/>
        <rFont val="Arial"/>
        <family val="2"/>
      </rPr>
      <t>; various industry sources.</t>
    </r>
  </si>
  <si>
    <t>For more information from Earth Policy Institute, see www.earthpolicy.org</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</si>
</sst>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
    <numFmt numFmtId="171" formatCode="&quot;$&quot;#,##0"/>
    <numFmt numFmtId="172" formatCode="0.00_);[Red]\(0.00\)"/>
    <numFmt numFmtId="173" formatCode="0.0_);[Red]\(0.0\)"/>
    <numFmt numFmtId="174" formatCode="0.0;[Red]0.0"/>
    <numFmt numFmtId="175" formatCode="[$-409]dddd\,\ mmmm\ dd\,\ yyyy"/>
    <numFmt numFmtId="176" formatCode="&quot;$&quot;#,##0.00"/>
    <numFmt numFmtId="177" formatCode="0000"/>
    <numFmt numFmtId="178" formatCode="[$-409]mmmm\ d\,\ yyyy;@"/>
  </numFmts>
  <fonts count="8">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vertAlign val="superscript"/>
      <sz val="10"/>
      <name val="Arial"/>
      <family val="2"/>
    </font>
    <font>
      <sz val="10"/>
      <color indexed="12"/>
      <name val="Arial"/>
      <family val="0"/>
    </font>
    <font>
      <i/>
      <sz val="10"/>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0" fontId="0" fillId="0" borderId="0" xfId="0" applyFill="1" applyAlignment="1">
      <alignment horizontal="right"/>
    </xf>
    <xf numFmtId="3" fontId="0" fillId="0" borderId="0" xfId="0" applyNumberFormat="1" applyFill="1" applyAlignment="1">
      <alignment horizontal="right"/>
    </xf>
    <xf numFmtId="0" fontId="0" fillId="0" borderId="0" xfId="0" applyFill="1" applyAlignment="1">
      <alignment/>
    </xf>
    <xf numFmtId="14" fontId="0" fillId="0" borderId="0" xfId="0" applyNumberFormat="1" applyFill="1" applyAlignment="1">
      <alignment horizontal="right"/>
    </xf>
    <xf numFmtId="0" fontId="0" fillId="0" borderId="0" xfId="0" applyFill="1" applyBorder="1" applyAlignment="1">
      <alignment wrapText="1"/>
    </xf>
    <xf numFmtId="0" fontId="0" fillId="0" borderId="0" xfId="0" applyFill="1" applyBorder="1" applyAlignment="1">
      <alignment horizontal="right" wrapText="1"/>
    </xf>
    <xf numFmtId="3" fontId="0" fillId="0" borderId="0" xfId="0" applyNumberFormat="1" applyFill="1" applyBorder="1" applyAlignment="1">
      <alignment horizontal="right" vertical="top" wrapText="1"/>
    </xf>
    <xf numFmtId="3" fontId="0" fillId="0" borderId="0" xfId="0" applyNumberFormat="1" applyFill="1" applyBorder="1" applyAlignment="1">
      <alignment horizontal="right"/>
    </xf>
    <xf numFmtId="0" fontId="0" fillId="0" borderId="1" xfId="0" applyFill="1" applyBorder="1" applyAlignment="1">
      <alignment/>
    </xf>
    <xf numFmtId="0" fontId="0" fillId="0" borderId="1" xfId="0" applyFill="1" applyBorder="1" applyAlignment="1">
      <alignment horizontal="right" wrapText="1"/>
    </xf>
    <xf numFmtId="0" fontId="0" fillId="0" borderId="1" xfId="0" applyFill="1" applyBorder="1" applyAlignment="1">
      <alignment horizontal="right"/>
    </xf>
    <xf numFmtId="3" fontId="0" fillId="0" borderId="1" xfId="0" applyNumberFormat="1" applyFill="1" applyBorder="1" applyAlignment="1">
      <alignment horizontal="right" vertical="top" wrapText="1"/>
    </xf>
    <xf numFmtId="0" fontId="0" fillId="0" borderId="0" xfId="0" applyFill="1" applyBorder="1" applyAlignment="1">
      <alignment/>
    </xf>
    <xf numFmtId="0" fontId="0" fillId="0" borderId="0" xfId="0" applyFill="1" applyBorder="1" applyAlignment="1">
      <alignment horizontal="right"/>
    </xf>
    <xf numFmtId="3" fontId="0" fillId="0" borderId="2" xfId="0" applyNumberFormat="1" applyFill="1" applyBorder="1" applyAlignment="1">
      <alignment horizontal="right" vertical="top" wrapText="1"/>
    </xf>
    <xf numFmtId="0" fontId="0" fillId="0" borderId="0" xfId="0" applyFill="1" applyAlignment="1">
      <alignment horizontal="right" vertical="top" wrapText="1"/>
    </xf>
    <xf numFmtId="0" fontId="0" fillId="0" borderId="0" xfId="0" applyFill="1" applyBorder="1" applyAlignment="1">
      <alignment horizontal="left"/>
    </xf>
    <xf numFmtId="0" fontId="0" fillId="0" borderId="0" xfId="0" applyFill="1" applyBorder="1" applyAlignment="1">
      <alignment horizontal="center"/>
    </xf>
    <xf numFmtId="2" fontId="0" fillId="0" borderId="0" xfId="0" applyNumberFormat="1" applyFill="1" applyAlignment="1">
      <alignment horizontal="right"/>
    </xf>
    <xf numFmtId="0" fontId="0" fillId="0" borderId="0" xfId="0" applyFill="1" applyAlignment="1">
      <alignment horizontal="left"/>
    </xf>
    <xf numFmtId="0" fontId="6" fillId="0" borderId="0" xfId="0" applyFont="1" applyFill="1" applyAlignment="1">
      <alignment/>
    </xf>
    <xf numFmtId="0" fontId="0" fillId="0" borderId="0" xfId="0" applyFill="1" applyAlignment="1">
      <alignment horizontal="center"/>
    </xf>
    <xf numFmtId="0" fontId="4" fillId="0" borderId="1" xfId="0" applyFont="1" applyFill="1" applyBorder="1" applyAlignment="1">
      <alignment/>
    </xf>
    <xf numFmtId="0" fontId="4" fillId="0" borderId="1" xfId="0" applyFont="1" applyFill="1" applyBorder="1" applyAlignment="1">
      <alignment horizontal="center"/>
    </xf>
    <xf numFmtId="0" fontId="4" fillId="0" borderId="1" xfId="0" applyFont="1" applyFill="1" applyBorder="1" applyAlignment="1">
      <alignment horizontal="center" vertical="top" wrapText="1"/>
    </xf>
    <xf numFmtId="0" fontId="4" fillId="0" borderId="1" xfId="0" applyFont="1" applyFill="1" applyBorder="1" applyAlignment="1">
      <alignment horizontal="right" vertical="top" wrapText="1"/>
    </xf>
    <xf numFmtId="3" fontId="4" fillId="0" borderId="1" xfId="0" applyNumberFormat="1" applyFont="1" applyFill="1" applyBorder="1" applyAlignment="1">
      <alignment horizontal="right"/>
    </xf>
    <xf numFmtId="2" fontId="4" fillId="0" borderId="1"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center" vertical="top" wrapText="1"/>
    </xf>
    <xf numFmtId="0" fontId="4" fillId="0" borderId="0" xfId="0" applyFont="1" applyFill="1" applyBorder="1" applyAlignment="1">
      <alignment horizontal="right" vertical="top" wrapText="1"/>
    </xf>
    <xf numFmtId="3"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ill="1" applyBorder="1" applyAlignment="1">
      <alignment horizontal="center" vertical="top" wrapText="1"/>
    </xf>
    <xf numFmtId="0" fontId="0" fillId="0" borderId="0" xfId="0" applyFill="1" applyBorder="1" applyAlignment="1">
      <alignment horizontal="right" vertical="top" wrapText="1"/>
    </xf>
    <xf numFmtId="2" fontId="0" fillId="0" borderId="0" xfId="0" applyNumberFormat="1" applyFill="1" applyBorder="1" applyAlignment="1">
      <alignment horizontal="right"/>
    </xf>
    <xf numFmtId="0" fontId="5" fillId="0" borderId="0" xfId="0" applyFont="1" applyAlignment="1">
      <alignment horizontal="left" vertical="top" wrapText="1"/>
    </xf>
    <xf numFmtId="0" fontId="0" fillId="0" borderId="0" xfId="0" applyAlignment="1">
      <alignment vertical="top" wrapText="1"/>
    </xf>
    <xf numFmtId="0" fontId="0" fillId="0" borderId="0" xfId="0" applyFill="1" applyBorder="1" applyAlignment="1">
      <alignment vertical="top" wrapText="1"/>
    </xf>
    <xf numFmtId="176" fontId="0" fillId="0" borderId="0" xfId="0" applyNumberFormat="1" applyFill="1" applyAlignment="1">
      <alignment vertical="top" wrapText="1"/>
    </xf>
    <xf numFmtId="0" fontId="0" fillId="0" borderId="1" xfId="0" applyFill="1" applyBorder="1" applyAlignment="1">
      <alignment horizontal="center" wrapText="1"/>
    </xf>
    <xf numFmtId="0" fontId="0" fillId="0" borderId="0" xfId="0" applyFill="1" applyBorder="1" applyAlignment="1">
      <alignment horizontal="center" wrapText="1"/>
    </xf>
    <xf numFmtId="176" fontId="0" fillId="0" borderId="0" xfId="0" applyNumberFormat="1" applyFill="1" applyAlignment="1">
      <alignment horizontal="left" vertical="top" wrapText="1"/>
    </xf>
    <xf numFmtId="0" fontId="5" fillId="0" borderId="0" xfId="0" applyFont="1" applyFill="1" applyBorder="1" applyAlignment="1">
      <alignment horizontal="left" vertical="top" wrapText="1"/>
    </xf>
    <xf numFmtId="0" fontId="0" fillId="0" borderId="0" xfId="0" applyFill="1" applyBorder="1" applyAlignment="1">
      <alignment horizontal="left" vertical="top" wrapText="1"/>
    </xf>
    <xf numFmtId="3" fontId="0" fillId="0" borderId="0" xfId="0" applyNumberFormat="1" applyFill="1" applyBorder="1" applyAlignment="1">
      <alignment horizontal="right" vertical="top" wrapText="1"/>
    </xf>
    <xf numFmtId="3" fontId="0" fillId="0" borderId="1" xfId="0" applyNumberFormat="1" applyFill="1" applyBorder="1" applyAlignment="1">
      <alignment horizontal="righ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K52"/>
  <sheetViews>
    <sheetView tabSelected="1" zoomScaleSheetLayoutView="100" workbookViewId="0" topLeftCell="A1">
      <selection activeCell="A1" sqref="A1"/>
    </sheetView>
  </sheetViews>
  <sheetFormatPr defaultColWidth="9.140625" defaultRowHeight="12.75"/>
  <cols>
    <col min="1" max="1" width="31.8515625" style="4" customWidth="1"/>
    <col min="2" max="2" width="10.00390625" style="2" customWidth="1"/>
    <col min="3" max="3" width="6.7109375" style="2" customWidth="1"/>
    <col min="4" max="4" width="11.8515625" style="2" customWidth="1"/>
    <col min="5" max="5" width="11.140625" style="2" customWidth="1"/>
    <col min="6" max="6" width="15.140625" style="2" customWidth="1"/>
    <col min="7" max="7" width="10.28125" style="3" customWidth="1"/>
    <col min="8" max="8" width="12.7109375" style="3" customWidth="1"/>
    <col min="9" max="16384" width="9.140625" style="4" customWidth="1"/>
  </cols>
  <sheetData>
    <row r="1" ht="12.75">
      <c r="A1" s="1" t="s">
        <v>0</v>
      </c>
    </row>
    <row r="2" spans="1:8" ht="12.75">
      <c r="A2" s="1"/>
      <c r="H2" s="5"/>
    </row>
    <row r="3" spans="1:8" ht="12.75">
      <c r="A3" s="1"/>
      <c r="B3" s="45" t="s">
        <v>41</v>
      </c>
      <c r="C3" s="45"/>
      <c r="D3" s="45"/>
      <c r="E3" s="45"/>
      <c r="H3" s="5"/>
    </row>
    <row r="4" spans="2:5" ht="12.75">
      <c r="B4" s="46" t="s">
        <v>1</v>
      </c>
      <c r="C4" s="6"/>
      <c r="D4" s="46" t="s">
        <v>2</v>
      </c>
      <c r="E4" s="6"/>
    </row>
    <row r="5" spans="2:8" ht="12.75" customHeight="1">
      <c r="B5" s="46"/>
      <c r="C5" s="7" t="s">
        <v>3</v>
      </c>
      <c r="D5" s="46"/>
      <c r="E5" s="46" t="s">
        <v>4</v>
      </c>
      <c r="G5" s="50" t="s">
        <v>5</v>
      </c>
      <c r="H5" s="9"/>
    </row>
    <row r="6" spans="1:8" ht="14.25" customHeight="1">
      <c r="A6" s="10" t="s">
        <v>6</v>
      </c>
      <c r="B6" s="45"/>
      <c r="C6" s="11" t="s">
        <v>7</v>
      </c>
      <c r="D6" s="45"/>
      <c r="E6" s="45"/>
      <c r="F6" s="12" t="s">
        <v>8</v>
      </c>
      <c r="G6" s="51"/>
      <c r="H6" s="13" t="s">
        <v>42</v>
      </c>
    </row>
    <row r="7" spans="1:8" ht="12" customHeight="1">
      <c r="A7" s="14"/>
      <c r="B7" s="4"/>
      <c r="C7" s="4"/>
      <c r="D7" s="4"/>
      <c r="E7" s="4"/>
      <c r="F7" s="15"/>
      <c r="G7" s="16" t="s">
        <v>9</v>
      </c>
      <c r="H7" s="8" t="s">
        <v>9</v>
      </c>
    </row>
    <row r="8" spans="1:8" ht="12" customHeight="1">
      <c r="A8" s="14"/>
      <c r="B8" s="4"/>
      <c r="C8" s="4"/>
      <c r="D8" s="4"/>
      <c r="E8" s="4"/>
      <c r="F8" s="15"/>
      <c r="G8" s="8" t="s">
        <v>10</v>
      </c>
      <c r="H8" s="8" t="s">
        <v>11</v>
      </c>
    </row>
    <row r="9" spans="1:8" ht="12" customHeight="1">
      <c r="A9" s="14"/>
      <c r="B9" s="4"/>
      <c r="C9" s="7"/>
      <c r="D9" s="4"/>
      <c r="E9" s="7"/>
      <c r="F9" s="15"/>
      <c r="G9" s="8" t="s">
        <v>12</v>
      </c>
      <c r="H9" s="8" t="s">
        <v>13</v>
      </c>
    </row>
    <row r="10" spans="7:8" ht="12" customHeight="1">
      <c r="G10" s="17"/>
      <c r="H10" s="17"/>
    </row>
    <row r="11" spans="1:8" ht="12" customHeight="1">
      <c r="A11" s="18" t="s">
        <v>14</v>
      </c>
      <c r="B11" s="19" t="s">
        <v>15</v>
      </c>
      <c r="C11" s="19" t="s">
        <v>16</v>
      </c>
      <c r="D11" s="19" t="s">
        <v>15</v>
      </c>
      <c r="E11" s="19" t="s">
        <v>15</v>
      </c>
      <c r="F11" s="15" t="s">
        <v>17</v>
      </c>
      <c r="G11" s="9">
        <v>8</v>
      </c>
      <c r="H11" s="20">
        <f>G11/110.23</f>
        <v>0.07257552390456318</v>
      </c>
    </row>
    <row r="12" spans="1:8" ht="12" customHeight="1">
      <c r="A12" s="18" t="s">
        <v>18</v>
      </c>
      <c r="B12" s="19" t="s">
        <v>15</v>
      </c>
      <c r="C12" s="19" t="s">
        <v>16</v>
      </c>
      <c r="D12" s="19" t="s">
        <v>15</v>
      </c>
      <c r="E12" s="19" t="s">
        <v>15</v>
      </c>
      <c r="F12" s="15" t="s">
        <v>19</v>
      </c>
      <c r="G12" s="9">
        <v>15</v>
      </c>
      <c r="H12" s="20">
        <f aca="true" t="shared" si="0" ref="H12:H21">G12/110.23</f>
        <v>0.13607910732105596</v>
      </c>
    </row>
    <row r="13" spans="1:8" ht="14.25" customHeight="1">
      <c r="A13" s="18" t="s">
        <v>43</v>
      </c>
      <c r="B13" s="19" t="s">
        <v>15</v>
      </c>
      <c r="C13" s="19" t="s">
        <v>16</v>
      </c>
      <c r="D13" s="19" t="s">
        <v>15</v>
      </c>
      <c r="E13" s="19" t="s">
        <v>15</v>
      </c>
      <c r="F13" s="15" t="s">
        <v>20</v>
      </c>
      <c r="G13" s="9">
        <v>275</v>
      </c>
      <c r="H13" s="20">
        <f t="shared" si="0"/>
        <v>2.4947836342193592</v>
      </c>
    </row>
    <row r="14" spans="1:8" ht="12" customHeight="1">
      <c r="A14" s="18" t="s">
        <v>21</v>
      </c>
      <c r="B14" s="19" t="s">
        <v>15</v>
      </c>
      <c r="C14" s="19" t="s">
        <v>15</v>
      </c>
      <c r="D14" s="19" t="s">
        <v>15</v>
      </c>
      <c r="E14" s="19" t="s">
        <v>15</v>
      </c>
      <c r="F14" s="15" t="s">
        <v>22</v>
      </c>
      <c r="G14" s="9">
        <v>275</v>
      </c>
      <c r="H14" s="20">
        <f t="shared" si="0"/>
        <v>2.4947836342193592</v>
      </c>
    </row>
    <row r="15" spans="1:8" ht="12" customHeight="1">
      <c r="A15" s="18" t="s">
        <v>23</v>
      </c>
      <c r="B15" s="19" t="s">
        <v>15</v>
      </c>
      <c r="C15" s="19" t="s">
        <v>16</v>
      </c>
      <c r="D15" s="19" t="s">
        <v>15</v>
      </c>
      <c r="E15" s="19" t="s">
        <v>15</v>
      </c>
      <c r="F15" s="15" t="s">
        <v>24</v>
      </c>
      <c r="G15" s="9">
        <v>57</v>
      </c>
      <c r="H15" s="20">
        <f t="shared" si="0"/>
        <v>0.5171006078200127</v>
      </c>
    </row>
    <row r="16" spans="1:8" ht="12" customHeight="1">
      <c r="A16" s="18" t="s">
        <v>25</v>
      </c>
      <c r="B16" s="19" t="s">
        <v>15</v>
      </c>
      <c r="C16" s="19" t="s">
        <v>16</v>
      </c>
      <c r="D16" s="19" t="s">
        <v>15</v>
      </c>
      <c r="E16" s="19" t="s">
        <v>15</v>
      </c>
      <c r="F16" s="15" t="s">
        <v>26</v>
      </c>
      <c r="G16" s="9">
        <v>50</v>
      </c>
      <c r="H16" s="20">
        <f t="shared" si="0"/>
        <v>0.4535970244035199</v>
      </c>
    </row>
    <row r="17" spans="1:8" ht="12" customHeight="1">
      <c r="A17" s="18" t="s">
        <v>27</v>
      </c>
      <c r="B17" s="19" t="s">
        <v>15</v>
      </c>
      <c r="C17" s="19" t="s">
        <v>16</v>
      </c>
      <c r="D17" s="19" t="s">
        <v>15</v>
      </c>
      <c r="E17" s="19" t="s">
        <v>15</v>
      </c>
      <c r="F17" s="15" t="s">
        <v>28</v>
      </c>
      <c r="G17" s="9">
        <v>50</v>
      </c>
      <c r="H17" s="20">
        <f t="shared" si="0"/>
        <v>0.4535970244035199</v>
      </c>
    </row>
    <row r="18" spans="1:11" ht="12" customHeight="1">
      <c r="A18" s="18" t="s">
        <v>29</v>
      </c>
      <c r="B18" s="19" t="s">
        <v>15</v>
      </c>
      <c r="C18" s="19" t="s">
        <v>15</v>
      </c>
      <c r="D18" s="19" t="s">
        <v>15</v>
      </c>
      <c r="E18" s="19" t="s">
        <v>15</v>
      </c>
      <c r="F18" s="15" t="s">
        <v>30</v>
      </c>
      <c r="G18" s="9">
        <v>40</v>
      </c>
      <c r="H18" s="20">
        <f>G18/110.23</f>
        <v>0.36287761952281594</v>
      </c>
      <c r="I18" s="21"/>
      <c r="J18" s="15"/>
      <c r="K18" s="22"/>
    </row>
    <row r="19" spans="1:8" ht="12" customHeight="1">
      <c r="A19" s="18" t="s">
        <v>31</v>
      </c>
      <c r="B19" s="19" t="s">
        <v>15</v>
      </c>
      <c r="C19" s="19" t="s">
        <v>16</v>
      </c>
      <c r="D19" s="19" t="s">
        <v>15</v>
      </c>
      <c r="E19" s="19" t="s">
        <v>15</v>
      </c>
      <c r="F19" s="15" t="s">
        <v>32</v>
      </c>
      <c r="G19" s="9">
        <v>40</v>
      </c>
      <c r="H19" s="20">
        <f t="shared" si="0"/>
        <v>0.36287761952281594</v>
      </c>
    </row>
    <row r="20" spans="1:8" ht="12" customHeight="1">
      <c r="A20" s="18" t="s">
        <v>33</v>
      </c>
      <c r="B20" s="19" t="s">
        <v>15</v>
      </c>
      <c r="C20" s="19" t="s">
        <v>16</v>
      </c>
      <c r="D20" s="19" t="s">
        <v>15</v>
      </c>
      <c r="E20" s="19" t="s">
        <v>15</v>
      </c>
      <c r="F20" s="15" t="s">
        <v>34</v>
      </c>
      <c r="G20" s="9">
        <v>38</v>
      </c>
      <c r="H20" s="20">
        <f t="shared" si="0"/>
        <v>0.3447337385466751</v>
      </c>
    </row>
    <row r="21" spans="1:9" ht="12" customHeight="1">
      <c r="A21" s="18" t="s">
        <v>35</v>
      </c>
      <c r="B21" s="19" t="s">
        <v>15</v>
      </c>
      <c r="C21" s="19" t="s">
        <v>16</v>
      </c>
      <c r="D21" s="19" t="s">
        <v>15</v>
      </c>
      <c r="E21" s="19" t="s">
        <v>15</v>
      </c>
      <c r="F21" s="15" t="s">
        <v>36</v>
      </c>
      <c r="G21" s="9">
        <v>35</v>
      </c>
      <c r="H21" s="20">
        <f t="shared" si="0"/>
        <v>0.3175179170824639</v>
      </c>
      <c r="I21" s="20"/>
    </row>
    <row r="22" spans="1:9" ht="12" customHeight="1">
      <c r="A22" s="18"/>
      <c r="B22" s="23"/>
      <c r="C22" s="19"/>
      <c r="D22" s="19"/>
      <c r="E22" s="23"/>
      <c r="G22" s="2"/>
      <c r="H22" s="2"/>
      <c r="I22" s="20"/>
    </row>
    <row r="23" spans="1:8" ht="12" customHeight="1">
      <c r="A23" s="24" t="s">
        <v>37</v>
      </c>
      <c r="B23" s="25">
        <v>0</v>
      </c>
      <c r="C23" s="25">
        <v>9</v>
      </c>
      <c r="D23" s="26">
        <v>0</v>
      </c>
      <c r="E23" s="26">
        <v>0</v>
      </c>
      <c r="F23" s="27"/>
      <c r="G23" s="28">
        <f>SUM(G11:G21)</f>
        <v>883</v>
      </c>
      <c r="H23" s="29">
        <f>G23/110.23</f>
        <v>8.010523450966161</v>
      </c>
    </row>
    <row r="24" spans="1:8" ht="12" customHeight="1">
      <c r="A24" s="30"/>
      <c r="B24" s="31"/>
      <c r="C24" s="31"/>
      <c r="D24" s="32"/>
      <c r="E24" s="32"/>
      <c r="F24" s="33"/>
      <c r="G24" s="34"/>
      <c r="H24" s="35"/>
    </row>
    <row r="25" spans="1:8" ht="12" customHeight="1">
      <c r="A25" s="36" t="s">
        <v>38</v>
      </c>
      <c r="B25" s="31"/>
      <c r="C25" s="31"/>
      <c r="D25" s="32"/>
      <c r="E25" s="32"/>
      <c r="F25" s="33"/>
      <c r="G25" s="34"/>
      <c r="H25" s="35"/>
    </row>
    <row r="26" spans="1:8" ht="12" customHeight="1">
      <c r="A26" s="36"/>
      <c r="B26" s="31"/>
      <c r="C26" s="31"/>
      <c r="D26" s="32"/>
      <c r="E26" s="32"/>
      <c r="F26" s="33"/>
      <c r="G26" s="34"/>
      <c r="H26" s="35"/>
    </row>
    <row r="27" spans="1:8" ht="12" customHeight="1">
      <c r="A27" s="37" t="s">
        <v>39</v>
      </c>
      <c r="B27" s="31"/>
      <c r="C27" s="31"/>
      <c r="D27" s="32"/>
      <c r="E27" s="32"/>
      <c r="F27" s="33"/>
      <c r="G27" s="34"/>
      <c r="H27" s="35"/>
    </row>
    <row r="28" spans="1:8" ht="12" customHeight="1">
      <c r="A28" s="14"/>
      <c r="B28" s="19"/>
      <c r="C28" s="19"/>
      <c r="D28" s="38"/>
      <c r="E28" s="38"/>
      <c r="F28" s="39"/>
      <c r="G28" s="9"/>
      <c r="H28" s="40"/>
    </row>
    <row r="29" spans="1:8" ht="12" customHeight="1">
      <c r="A29" s="18" t="s">
        <v>40</v>
      </c>
      <c r="B29" s="19"/>
      <c r="C29" s="19"/>
      <c r="D29" s="38"/>
      <c r="E29" s="38"/>
      <c r="F29" s="39"/>
      <c r="G29" s="9"/>
      <c r="H29" s="40"/>
    </row>
    <row r="30" spans="1:8" ht="12" customHeight="1">
      <c r="A30" s="18"/>
      <c r="B30" s="19"/>
      <c r="C30" s="19"/>
      <c r="D30" s="38"/>
      <c r="E30" s="38"/>
      <c r="F30" s="39"/>
      <c r="G30" s="9"/>
      <c r="H30" s="40"/>
    </row>
    <row r="31" spans="1:8" ht="14.25" customHeight="1">
      <c r="A31" s="52" t="s">
        <v>44</v>
      </c>
      <c r="B31" s="52"/>
      <c r="C31" s="52"/>
      <c r="D31" s="52"/>
      <c r="E31" s="52"/>
      <c r="F31" s="52"/>
      <c r="G31" s="52"/>
      <c r="H31" s="52"/>
    </row>
    <row r="32" spans="1:8" ht="12" customHeight="1">
      <c r="A32" s="42"/>
      <c r="B32" s="42"/>
      <c r="C32" s="42"/>
      <c r="D32" s="42"/>
      <c r="E32" s="42"/>
      <c r="F32" s="42"/>
      <c r="G32" s="42"/>
      <c r="H32" s="42"/>
    </row>
    <row r="33" spans="1:8" ht="12" customHeight="1">
      <c r="A33" s="52" t="s">
        <v>45</v>
      </c>
      <c r="B33" s="52"/>
      <c r="C33" s="52"/>
      <c r="D33" s="52"/>
      <c r="E33" s="52"/>
      <c r="F33" s="52"/>
      <c r="G33" s="52"/>
      <c r="H33" s="52"/>
    </row>
    <row r="34" spans="1:8" ht="12" customHeight="1">
      <c r="A34" s="52"/>
      <c r="B34" s="52"/>
      <c r="C34" s="52"/>
      <c r="D34" s="52"/>
      <c r="E34" s="52"/>
      <c r="F34" s="52"/>
      <c r="G34" s="52"/>
      <c r="H34" s="52"/>
    </row>
    <row r="35" spans="1:8" ht="12" customHeight="1">
      <c r="A35" s="52"/>
      <c r="B35" s="52"/>
      <c r="C35" s="52"/>
      <c r="D35" s="52"/>
      <c r="E35" s="52"/>
      <c r="F35" s="52"/>
      <c r="G35" s="52"/>
      <c r="H35" s="52"/>
    </row>
    <row r="36" spans="1:8" ht="15.75" customHeight="1">
      <c r="A36" s="52"/>
      <c r="B36" s="52"/>
      <c r="C36" s="52"/>
      <c r="D36" s="52"/>
      <c r="E36" s="52"/>
      <c r="F36" s="52"/>
      <c r="G36" s="52"/>
      <c r="H36" s="52"/>
    </row>
    <row r="37" spans="1:8" ht="12" customHeight="1">
      <c r="A37" s="41"/>
      <c r="B37" s="41"/>
      <c r="C37" s="41"/>
      <c r="D37" s="41"/>
      <c r="E37" s="41"/>
      <c r="F37" s="41"/>
      <c r="G37" s="41"/>
      <c r="H37" s="41"/>
    </row>
    <row r="38" spans="1:8" ht="12" customHeight="1">
      <c r="A38" s="48" t="s">
        <v>46</v>
      </c>
      <c r="B38" s="49"/>
      <c r="C38" s="49"/>
      <c r="D38" s="49"/>
      <c r="E38" s="49"/>
      <c r="F38" s="49"/>
      <c r="G38" s="49"/>
      <c r="H38" s="49"/>
    </row>
    <row r="39" spans="1:8" ht="12" customHeight="1">
      <c r="A39" s="49"/>
      <c r="B39" s="49"/>
      <c r="C39" s="49"/>
      <c r="D39" s="49"/>
      <c r="E39" s="49"/>
      <c r="F39" s="49"/>
      <c r="G39" s="49"/>
      <c r="H39" s="49"/>
    </row>
    <row r="40" spans="1:8" ht="16.5" customHeight="1">
      <c r="A40" s="49"/>
      <c r="B40" s="49"/>
      <c r="C40" s="49"/>
      <c r="D40" s="49"/>
      <c r="E40" s="49"/>
      <c r="F40" s="49"/>
      <c r="G40" s="49"/>
      <c r="H40" s="49"/>
    </row>
    <row r="41" spans="1:8" ht="12" customHeight="1">
      <c r="A41" s="14"/>
      <c r="B41" s="15"/>
      <c r="C41" s="15"/>
      <c r="D41" s="43"/>
      <c r="E41" s="43"/>
      <c r="F41" s="39"/>
      <c r="G41" s="9"/>
      <c r="H41" s="40"/>
    </row>
    <row r="42" spans="1:8" ht="12.75" customHeight="1">
      <c r="A42" s="47" t="s">
        <v>47</v>
      </c>
      <c r="B42" s="47"/>
      <c r="C42" s="47"/>
      <c r="D42" s="47"/>
      <c r="E42" s="47"/>
      <c r="F42" s="47"/>
      <c r="G42" s="47"/>
      <c r="H42" s="47"/>
    </row>
    <row r="43" spans="1:8" ht="12.75">
      <c r="A43" s="47"/>
      <c r="B43" s="47"/>
      <c r="C43" s="47"/>
      <c r="D43" s="47"/>
      <c r="E43" s="47"/>
      <c r="F43" s="47"/>
      <c r="G43" s="47"/>
      <c r="H43" s="47"/>
    </row>
    <row r="44" spans="1:8" ht="12.75">
      <c r="A44" s="47"/>
      <c r="B44" s="47"/>
      <c r="C44" s="47"/>
      <c r="D44" s="47"/>
      <c r="E44" s="47"/>
      <c r="F44" s="47"/>
      <c r="G44" s="47"/>
      <c r="H44" s="47"/>
    </row>
    <row r="45" spans="1:8" ht="12.75">
      <c r="A45" s="47"/>
      <c r="B45" s="47"/>
      <c r="C45" s="47"/>
      <c r="D45" s="47"/>
      <c r="E45" s="47"/>
      <c r="F45" s="47"/>
      <c r="G45" s="47"/>
      <c r="H45" s="47"/>
    </row>
    <row r="46" spans="1:8" ht="12.75">
      <c r="A46" s="47"/>
      <c r="B46" s="47"/>
      <c r="C46" s="47"/>
      <c r="D46" s="47"/>
      <c r="E46" s="47"/>
      <c r="F46" s="47"/>
      <c r="G46" s="47"/>
      <c r="H46" s="47"/>
    </row>
    <row r="47" spans="2:8" ht="12.75">
      <c r="B47" s="44"/>
      <c r="C47" s="44"/>
      <c r="D47" s="44"/>
      <c r="E47" s="44"/>
      <c r="F47" s="44"/>
      <c r="G47" s="44"/>
      <c r="H47" s="44"/>
    </row>
    <row r="48" spans="1:8" ht="12.75">
      <c r="A48" s="4" t="s">
        <v>48</v>
      </c>
      <c r="B48" s="44"/>
      <c r="C48" s="44"/>
      <c r="D48" s="44"/>
      <c r="E48" s="44"/>
      <c r="F48" s="44"/>
      <c r="G48" s="44"/>
      <c r="H48" s="44"/>
    </row>
    <row r="49" spans="2:8" ht="12.75">
      <c r="B49" s="44"/>
      <c r="C49" s="44"/>
      <c r="D49" s="44"/>
      <c r="E49" s="44"/>
      <c r="F49" s="44"/>
      <c r="G49" s="44"/>
      <c r="H49" s="44"/>
    </row>
    <row r="50" spans="2:8" ht="12.75">
      <c r="B50" s="44"/>
      <c r="C50" s="44"/>
      <c r="D50" s="44"/>
      <c r="E50" s="44"/>
      <c r="F50" s="44"/>
      <c r="G50" s="44"/>
      <c r="H50" s="44"/>
    </row>
    <row r="51" spans="1:8" ht="12.75">
      <c r="A51" s="44"/>
      <c r="B51" s="44"/>
      <c r="C51" s="44"/>
      <c r="D51" s="44"/>
      <c r="E51" s="44"/>
      <c r="F51" s="44"/>
      <c r="G51" s="44"/>
      <c r="H51" s="44"/>
    </row>
    <row r="52" spans="1:8" ht="13.5" customHeight="1">
      <c r="A52" s="47"/>
      <c r="B52" s="47"/>
      <c r="C52" s="44"/>
      <c r="D52" s="44"/>
      <c r="E52" s="44"/>
      <c r="F52" s="44"/>
      <c r="G52" s="44"/>
      <c r="H52" s="44"/>
    </row>
  </sheetData>
  <mergeCells count="10">
    <mergeCell ref="B3:E3"/>
    <mergeCell ref="D4:D6"/>
    <mergeCell ref="B4:B6"/>
    <mergeCell ref="A52:B52"/>
    <mergeCell ref="A38:H40"/>
    <mergeCell ref="G5:G6"/>
    <mergeCell ref="E5:E6"/>
    <mergeCell ref="A42:H46"/>
    <mergeCell ref="A31:H31"/>
    <mergeCell ref="A33:H36"/>
  </mergeCells>
  <printOptions/>
  <pageMargins left="0.75" right="0.75" top="1" bottom="1" header="0.5" footer="0.5"/>
  <pageSetup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intern</cp:lastModifiedBy>
  <dcterms:created xsi:type="dcterms:W3CDTF">2008-07-07T14:40:56Z</dcterms:created>
  <dcterms:modified xsi:type="dcterms:W3CDTF">2009-04-02T22:10:31Z</dcterms:modified>
  <cp:category/>
  <cp:version/>
  <cp:contentType/>
  <cp:contentStatus/>
</cp:coreProperties>
</file>