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-breakings w.o. operation date" sheetId="1" r:id="rId1"/>
  </sheets>
  <definedNames>
    <definedName name="_xlnm.Print_Area" localSheetId="0">'G-breakings w.o. operation date'!$A$1:$F$66</definedName>
  </definedNames>
  <calcPr fullCalcOnLoad="1"/>
</workbook>
</file>

<file path=xl/sharedStrings.xml><?xml version="1.0" encoding="utf-8"?>
<sst xmlns="http://schemas.openxmlformats.org/spreadsheetml/2006/main" count="173" uniqueCount="133">
  <si>
    <t>Groundbreakings for Fuel Ethanol Distilleries in the United States, 25 October 2005 - 24 October 2006</t>
  </si>
  <si>
    <t>Annual Capacity</t>
  </si>
  <si>
    <t>Consumption</t>
  </si>
  <si>
    <t>Date</t>
  </si>
  <si>
    <t>Company</t>
  </si>
  <si>
    <t>Location</t>
  </si>
  <si>
    <t>Million Gallons Ethanol</t>
  </si>
  <si>
    <t>Million          Tons         Corn</t>
  </si>
  <si>
    <t>October 25 - November 9</t>
  </si>
  <si>
    <t>Siouxland Ethanol</t>
  </si>
  <si>
    <t>Jackson, NE</t>
  </si>
  <si>
    <t>Missouri Ethanol</t>
  </si>
  <si>
    <t>Laddonia, MO</t>
  </si>
  <si>
    <t>Heron Lake BioEnergy</t>
  </si>
  <si>
    <t>Heron Lake, MN</t>
  </si>
  <si>
    <t>November 9 - November 23</t>
  </si>
  <si>
    <t>Great Plains Renewable Energy</t>
  </si>
  <si>
    <t>Shenandoah, IA</t>
  </si>
  <si>
    <t>November 23 - December 2</t>
  </si>
  <si>
    <t>Redfield Energy LLC</t>
  </si>
  <si>
    <t>Redfield, SD</t>
  </si>
  <si>
    <t>Green Plains Renewable Energy</t>
  </si>
  <si>
    <t>December 2 - December 15</t>
  </si>
  <si>
    <t>Val-E Ethanol, LLC</t>
  </si>
  <si>
    <t>Valley County, NE</t>
  </si>
  <si>
    <t>Abendgoa Bioenergy</t>
  </si>
  <si>
    <t>Ravenna, NE</t>
  </si>
  <si>
    <t>Advanced BioEnergy</t>
  </si>
  <si>
    <t>Fairmont, NE</t>
  </si>
  <si>
    <t>December 15 - January 10</t>
  </si>
  <si>
    <t>Mid America Agri Products/Wheatland</t>
  </si>
  <si>
    <t>Madrid, NE</t>
  </si>
  <si>
    <t>Blue Flint Ethanol</t>
  </si>
  <si>
    <t>Underwood ND</t>
  </si>
  <si>
    <t>Red Trail Energy</t>
  </si>
  <si>
    <t>Richardton, ND</t>
  </si>
  <si>
    <t>January 10 - January 27</t>
  </si>
  <si>
    <t>ASAlliances Biofuels, LLC</t>
  </si>
  <si>
    <t>Linden, IN</t>
  </si>
  <si>
    <t>January 27 - February 7</t>
  </si>
  <si>
    <t>Bloomingburg, OH</t>
  </si>
  <si>
    <t>Harrison Ethanol LLC</t>
  </si>
  <si>
    <t>Cadiz, OH</t>
  </si>
  <si>
    <t>Pinal Energy LLC</t>
  </si>
  <si>
    <t>Maricopa, AZ</t>
  </si>
  <si>
    <t>February 21 - March 9</t>
  </si>
  <si>
    <t>The Andersons Inc.</t>
  </si>
  <si>
    <t>Maumee, OH</t>
  </si>
  <si>
    <t>March 20 - April 7</t>
  </si>
  <si>
    <t>Underwood, ND</t>
  </si>
  <si>
    <t>April 7 - April 26</t>
  </si>
  <si>
    <t>Pinnacle Ethanol LLC</t>
  </si>
  <si>
    <t>Corning, IA</t>
  </si>
  <si>
    <t>Mid America Agri Products</t>
  </si>
  <si>
    <t>Cambridge, NE</t>
  </si>
  <si>
    <t>April 26 - May 9</t>
  </si>
  <si>
    <t>Clymers, IN</t>
  </si>
  <si>
    <t>May 9 - May 25</t>
  </si>
  <si>
    <t>VeraSun Energy</t>
  </si>
  <si>
    <t>Charles City, IA</t>
  </si>
  <si>
    <t>May 25 - June 8</t>
  </si>
  <si>
    <t>Patriot Renewable Fuels, LLC</t>
  </si>
  <si>
    <t>Annawan, IL</t>
  </si>
  <si>
    <t>June 20 - July 10</t>
  </si>
  <si>
    <t>Gateway Ethanol LLC</t>
  </si>
  <si>
    <t>Pratt, KS</t>
  </si>
  <si>
    <t>Millennium Ethanol LLC</t>
  </si>
  <si>
    <t>Marion, SD</t>
  </si>
  <si>
    <t>NEDAK Ethanol LLC</t>
  </si>
  <si>
    <t>Atkinson, NE</t>
  </si>
  <si>
    <t>Bluegrass Bioenergy</t>
  </si>
  <si>
    <t>Fulton Industrial Park, KY</t>
  </si>
  <si>
    <t>July 10 - July 24</t>
  </si>
  <si>
    <t>Coshocton Ethanol LLC</t>
  </si>
  <si>
    <t>Coshocton, OH</t>
  </si>
  <si>
    <t>July 24 - August 9</t>
  </si>
  <si>
    <t>Cascade Grain</t>
  </si>
  <si>
    <t>Clatskanie, OR</t>
  </si>
  <si>
    <t>Holt Country Ethanol LLC &amp; Midwest Ethanol Producers LLC</t>
  </si>
  <si>
    <t>O'Neill, NE</t>
  </si>
  <si>
    <t>Goodland Energy Center</t>
  </si>
  <si>
    <t>Goodland, KS</t>
  </si>
  <si>
    <t>Altra Inc.</t>
  </si>
  <si>
    <t>Coshocton, IA</t>
  </si>
  <si>
    <t>August 9 - 22</t>
  </si>
  <si>
    <t>BioFuelEnergy LLC</t>
  </si>
  <si>
    <t>Wood River, NE</t>
  </si>
  <si>
    <t>Conestoga Energy Partners, LLC</t>
  </si>
  <si>
    <t>Hayne, KS</t>
  </si>
  <si>
    <t>August 22 - September 7</t>
  </si>
  <si>
    <t>Premier Ethanol</t>
  </si>
  <si>
    <t>Portland, IN</t>
  </si>
  <si>
    <t>Absolute Energy LLC</t>
  </si>
  <si>
    <t>St. Ansgar, IA</t>
  </si>
  <si>
    <t>US BioEnergy</t>
  </si>
  <si>
    <t>Hankinson, ND</t>
  </si>
  <si>
    <t>Central Ethanol LLC</t>
  </si>
  <si>
    <t>Sauget, IL</t>
  </si>
  <si>
    <t>September 7 - September 26</t>
  </si>
  <si>
    <t>Xethanol BioFuels</t>
  </si>
  <si>
    <t>Blairstown, IA</t>
  </si>
  <si>
    <t>Panda Ethanol</t>
  </si>
  <si>
    <t>Hereford, TX</t>
  </si>
  <si>
    <t>Northeast Biofuels LLC</t>
  </si>
  <si>
    <t>Fulton, NY</t>
  </si>
  <si>
    <t>Aberdeen Energy LLC</t>
  </si>
  <si>
    <t>Mina, SD</t>
  </si>
  <si>
    <t>September 26 - October 9</t>
  </si>
  <si>
    <t>Renew Energy</t>
  </si>
  <si>
    <t>Jefferson, WI</t>
  </si>
  <si>
    <t>Greenville, OH</t>
  </si>
  <si>
    <t>Tate &amp; Lyle</t>
  </si>
  <si>
    <t>Fort Dodge, IA</t>
  </si>
  <si>
    <t>October 9 - October 24</t>
  </si>
  <si>
    <t>Central Illinois Energy</t>
  </si>
  <si>
    <t>Canton, IL</t>
  </si>
  <si>
    <t>Plymouth Energy Company</t>
  </si>
  <si>
    <t>Marrill, IA</t>
  </si>
  <si>
    <t>Levelland/Hockley County Ethanol LLC</t>
  </si>
  <si>
    <t>Levelland, TX</t>
  </si>
  <si>
    <t>Summit Ethanol LLC</t>
  </si>
  <si>
    <t>Leipsic, OH</t>
  </si>
  <si>
    <t>Hartford Bio-Energy</t>
  </si>
  <si>
    <t>Hartford, IN</t>
  </si>
  <si>
    <t>Cardinal Ethanol</t>
  </si>
  <si>
    <t>Winchester, IN</t>
  </si>
  <si>
    <t>Altra Indiana LLC</t>
  </si>
  <si>
    <t>Cloverdale, IN</t>
  </si>
  <si>
    <t>American Ethanol</t>
  </si>
  <si>
    <t>Sutton, NE</t>
  </si>
  <si>
    <t>Total</t>
  </si>
  <si>
    <r>
      <t xml:space="preserve">Source: Compiled by Earth Policy Institute from F.O. Licht, </t>
    </r>
    <r>
      <rPr>
        <i/>
        <sz val="10"/>
        <rFont val="Arial"/>
        <family val="2"/>
      </rPr>
      <t>World Ethanol &amp; Biofuels Report</t>
    </r>
    <r>
      <rPr>
        <sz val="10"/>
        <rFont val="Arial"/>
        <family val="2"/>
      </rPr>
      <t>, various issues (25 October 2005 - 24 October 2006); consumption data calculated by Earth Policy Institute assuming ethanol yield of 2.6 gallons per bushel of corn.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</si>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</sst>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2" xfId="0" applyNumberForma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76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50.7109375" style="2" customWidth="1"/>
    <col min="3" max="3" width="16.421875" style="2" bestFit="1" customWidth="1"/>
    <col min="4" max="4" width="9.28125" style="3" customWidth="1"/>
    <col min="5" max="5" width="11.8515625" style="3" customWidth="1"/>
  </cols>
  <sheetData>
    <row r="1" ht="12.75">
      <c r="A1" s="1" t="s">
        <v>0</v>
      </c>
    </row>
    <row r="3" spans="4:5" ht="12.75" customHeight="1">
      <c r="D3" s="4" t="s">
        <v>1</v>
      </c>
      <c r="E3" s="4" t="s">
        <v>2</v>
      </c>
    </row>
    <row r="4" spans="1:5" ht="12.75">
      <c r="A4" s="5" t="s">
        <v>3</v>
      </c>
      <c r="B4" s="6" t="s">
        <v>4</v>
      </c>
      <c r="C4" s="6" t="s">
        <v>5</v>
      </c>
      <c r="D4" s="7"/>
      <c r="E4" s="7"/>
    </row>
    <row r="5" spans="1:5" ht="38.25">
      <c r="A5" s="8"/>
      <c r="B5" s="9"/>
      <c r="C5" s="9"/>
      <c r="D5" s="10" t="s">
        <v>6</v>
      </c>
      <c r="E5" s="11" t="s">
        <v>7</v>
      </c>
    </row>
    <row r="6" spans="4:5" ht="12.75">
      <c r="D6" s="12"/>
      <c r="E6" s="12"/>
    </row>
    <row r="8" spans="1:5" ht="12.75">
      <c r="A8" t="s">
        <v>8</v>
      </c>
      <c r="B8" s="2" t="s">
        <v>9</v>
      </c>
      <c r="C8" s="2" t="s">
        <v>10</v>
      </c>
      <c r="D8" s="3">
        <v>50</v>
      </c>
      <c r="E8" s="13">
        <f aca="true" t="shared" si="0" ref="E8:E60">D8/102.44</f>
        <v>0.48809058961343227</v>
      </c>
    </row>
    <row r="9" spans="1:5" ht="12.75">
      <c r="A9" t="s">
        <v>8</v>
      </c>
      <c r="B9" s="2" t="s">
        <v>11</v>
      </c>
      <c r="C9" s="2" t="s">
        <v>12</v>
      </c>
      <c r="D9" s="3">
        <v>45</v>
      </c>
      <c r="E9" s="13">
        <f t="shared" si="0"/>
        <v>0.439281530652089</v>
      </c>
    </row>
    <row r="10" spans="1:5" ht="12.75">
      <c r="A10" t="s">
        <v>8</v>
      </c>
      <c r="B10" s="2" t="s">
        <v>13</v>
      </c>
      <c r="C10" s="2" t="s">
        <v>14</v>
      </c>
      <c r="D10" s="3">
        <v>50</v>
      </c>
      <c r="E10" s="13">
        <f t="shared" si="0"/>
        <v>0.48809058961343227</v>
      </c>
    </row>
    <row r="11" spans="1:5" ht="12.75">
      <c r="A11" t="s">
        <v>15</v>
      </c>
      <c r="B11" s="2" t="s">
        <v>16</v>
      </c>
      <c r="C11" s="2" t="s">
        <v>17</v>
      </c>
      <c r="D11" s="3">
        <v>50</v>
      </c>
      <c r="E11" s="13">
        <f t="shared" si="0"/>
        <v>0.48809058961343227</v>
      </c>
    </row>
    <row r="12" spans="1:5" ht="12.75">
      <c r="A12" t="s">
        <v>18</v>
      </c>
      <c r="B12" s="2" t="s">
        <v>19</v>
      </c>
      <c r="C12" s="2" t="s">
        <v>20</v>
      </c>
      <c r="D12" s="3">
        <v>50</v>
      </c>
      <c r="E12" s="13">
        <f t="shared" si="0"/>
        <v>0.48809058961343227</v>
      </c>
    </row>
    <row r="13" spans="1:5" ht="12.75">
      <c r="A13" t="s">
        <v>18</v>
      </c>
      <c r="B13" s="2" t="s">
        <v>21</v>
      </c>
      <c r="C13" s="2" t="s">
        <v>17</v>
      </c>
      <c r="D13" s="3">
        <v>50</v>
      </c>
      <c r="E13" s="13">
        <f t="shared" si="0"/>
        <v>0.48809058961343227</v>
      </c>
    </row>
    <row r="14" spans="1:5" ht="12.75">
      <c r="A14" t="s">
        <v>22</v>
      </c>
      <c r="B14" s="2" t="s">
        <v>23</v>
      </c>
      <c r="C14" s="2" t="s">
        <v>24</v>
      </c>
      <c r="D14" s="3">
        <v>45</v>
      </c>
      <c r="E14" s="13">
        <f t="shared" si="0"/>
        <v>0.439281530652089</v>
      </c>
    </row>
    <row r="15" spans="1:5" ht="12.75">
      <c r="A15" t="s">
        <v>22</v>
      </c>
      <c r="B15" s="2" t="s">
        <v>25</v>
      </c>
      <c r="C15" s="2" t="s">
        <v>26</v>
      </c>
      <c r="D15" s="3">
        <v>88</v>
      </c>
      <c r="E15" s="13">
        <f t="shared" si="0"/>
        <v>0.8590394377196408</v>
      </c>
    </row>
    <row r="16" spans="1:5" ht="12.75">
      <c r="A16" t="s">
        <v>22</v>
      </c>
      <c r="B16" s="2" t="s">
        <v>27</v>
      </c>
      <c r="C16" s="2" t="s">
        <v>28</v>
      </c>
      <c r="D16" s="3">
        <v>100</v>
      </c>
      <c r="E16" s="13">
        <f t="shared" si="0"/>
        <v>0.9761811792268645</v>
      </c>
    </row>
    <row r="17" spans="1:5" ht="12.75">
      <c r="A17" t="s">
        <v>29</v>
      </c>
      <c r="B17" s="2" t="s">
        <v>30</v>
      </c>
      <c r="C17" s="2" t="s">
        <v>31</v>
      </c>
      <c r="D17" s="3">
        <v>44</v>
      </c>
      <c r="E17" s="13">
        <f t="shared" si="0"/>
        <v>0.4295197188598204</v>
      </c>
    </row>
    <row r="18" spans="1:5" ht="12.75">
      <c r="A18" t="s">
        <v>29</v>
      </c>
      <c r="B18" s="2" t="s">
        <v>32</v>
      </c>
      <c r="C18" s="2" t="s">
        <v>33</v>
      </c>
      <c r="D18" s="3">
        <v>50</v>
      </c>
      <c r="E18" s="13">
        <f t="shared" si="0"/>
        <v>0.48809058961343227</v>
      </c>
    </row>
    <row r="19" spans="1:5" ht="12.75">
      <c r="A19" t="s">
        <v>29</v>
      </c>
      <c r="B19" s="2" t="s">
        <v>34</v>
      </c>
      <c r="C19" s="2" t="s">
        <v>35</v>
      </c>
      <c r="D19" s="3">
        <v>50</v>
      </c>
      <c r="E19" s="13">
        <f t="shared" si="0"/>
        <v>0.48809058961343227</v>
      </c>
    </row>
    <row r="20" spans="1:5" ht="12.75">
      <c r="A20" t="s">
        <v>36</v>
      </c>
      <c r="B20" s="2" t="s">
        <v>37</v>
      </c>
      <c r="C20" s="2" t="s">
        <v>38</v>
      </c>
      <c r="D20" s="3">
        <v>100</v>
      </c>
      <c r="E20" s="13">
        <f t="shared" si="0"/>
        <v>0.9761811792268645</v>
      </c>
    </row>
    <row r="21" spans="1:5" ht="12.75">
      <c r="A21" t="s">
        <v>39</v>
      </c>
      <c r="B21" s="2" t="s">
        <v>37</v>
      </c>
      <c r="C21" s="2" t="s">
        <v>40</v>
      </c>
      <c r="D21" s="3">
        <v>100</v>
      </c>
      <c r="E21" s="13">
        <f t="shared" si="0"/>
        <v>0.9761811792268645</v>
      </c>
    </row>
    <row r="22" spans="1:5" ht="12.75">
      <c r="A22" t="s">
        <v>39</v>
      </c>
      <c r="B22" s="2" t="s">
        <v>41</v>
      </c>
      <c r="C22" s="2" t="s">
        <v>42</v>
      </c>
      <c r="D22" s="3">
        <v>20</v>
      </c>
      <c r="E22" s="13">
        <f t="shared" si="0"/>
        <v>0.19523623584537292</v>
      </c>
    </row>
    <row r="23" spans="1:5" ht="12.75">
      <c r="A23" t="s">
        <v>39</v>
      </c>
      <c r="B23" s="2" t="s">
        <v>43</v>
      </c>
      <c r="C23" s="2" t="s">
        <v>44</v>
      </c>
      <c r="D23" s="3">
        <v>55</v>
      </c>
      <c r="E23" s="13">
        <f t="shared" si="0"/>
        <v>0.5368996485747755</v>
      </c>
    </row>
    <row r="24" spans="1:5" ht="12.75">
      <c r="A24" t="s">
        <v>45</v>
      </c>
      <c r="B24" s="2" t="s">
        <v>46</v>
      </c>
      <c r="C24" s="2" t="s">
        <v>47</v>
      </c>
      <c r="D24" s="3">
        <v>110</v>
      </c>
      <c r="E24" s="13">
        <f t="shared" si="0"/>
        <v>1.073799297149551</v>
      </c>
    </row>
    <row r="25" spans="1:5" ht="12.75">
      <c r="A25" s="14" t="s">
        <v>48</v>
      </c>
      <c r="B25" s="2" t="s">
        <v>32</v>
      </c>
      <c r="C25" s="2" t="s">
        <v>49</v>
      </c>
      <c r="D25" s="3">
        <v>50</v>
      </c>
      <c r="E25" s="13">
        <f t="shared" si="0"/>
        <v>0.48809058961343227</v>
      </c>
    </row>
    <row r="26" spans="1:5" ht="12.75">
      <c r="A26" t="s">
        <v>50</v>
      </c>
      <c r="B26" s="2" t="s">
        <v>51</v>
      </c>
      <c r="C26" s="2" t="s">
        <v>52</v>
      </c>
      <c r="D26" s="3">
        <v>60</v>
      </c>
      <c r="E26" s="13">
        <f t="shared" si="0"/>
        <v>0.5857087075361187</v>
      </c>
    </row>
    <row r="27" spans="1:5" ht="12.75">
      <c r="A27" t="s">
        <v>50</v>
      </c>
      <c r="B27" s="2" t="s">
        <v>53</v>
      </c>
      <c r="C27" s="2" t="s">
        <v>54</v>
      </c>
      <c r="D27" s="3">
        <v>44</v>
      </c>
      <c r="E27" s="13">
        <f t="shared" si="0"/>
        <v>0.4295197188598204</v>
      </c>
    </row>
    <row r="28" spans="1:5" ht="12.75">
      <c r="A28" t="s">
        <v>55</v>
      </c>
      <c r="B28" s="2" t="s">
        <v>46</v>
      </c>
      <c r="C28" s="2" t="s">
        <v>56</v>
      </c>
      <c r="D28" s="3">
        <v>110</v>
      </c>
      <c r="E28" s="13">
        <f t="shared" si="0"/>
        <v>1.073799297149551</v>
      </c>
    </row>
    <row r="29" spans="1:5" ht="12.75">
      <c r="A29" t="s">
        <v>55</v>
      </c>
      <c r="B29" s="2" t="s">
        <v>21</v>
      </c>
      <c r="C29" s="2" t="s">
        <v>17</v>
      </c>
      <c r="D29" s="3">
        <v>50</v>
      </c>
      <c r="E29" s="13">
        <f t="shared" si="0"/>
        <v>0.48809058961343227</v>
      </c>
    </row>
    <row r="30" spans="1:5" ht="12.75">
      <c r="A30" t="s">
        <v>57</v>
      </c>
      <c r="B30" s="2" t="s">
        <v>58</v>
      </c>
      <c r="C30" s="2" t="s">
        <v>59</v>
      </c>
      <c r="D30" s="3">
        <v>110</v>
      </c>
      <c r="E30" s="13">
        <f t="shared" si="0"/>
        <v>1.073799297149551</v>
      </c>
    </row>
    <row r="31" spans="1:5" ht="12.75">
      <c r="A31" t="s">
        <v>60</v>
      </c>
      <c r="B31" s="2" t="s">
        <v>61</v>
      </c>
      <c r="C31" s="2" t="s">
        <v>62</v>
      </c>
      <c r="D31" s="3">
        <v>100</v>
      </c>
      <c r="E31" s="13">
        <f t="shared" si="0"/>
        <v>0.9761811792268645</v>
      </c>
    </row>
    <row r="32" spans="1:5" ht="12.75">
      <c r="A32" t="s">
        <v>63</v>
      </c>
      <c r="B32" s="2" t="s">
        <v>64</v>
      </c>
      <c r="C32" s="2" t="s">
        <v>65</v>
      </c>
      <c r="D32" s="3">
        <v>55</v>
      </c>
      <c r="E32" s="13">
        <f t="shared" si="0"/>
        <v>0.5368996485747755</v>
      </c>
    </row>
    <row r="33" spans="1:5" ht="12.75">
      <c r="A33" t="s">
        <v>63</v>
      </c>
      <c r="B33" s="2" t="s">
        <v>66</v>
      </c>
      <c r="C33" s="2" t="s">
        <v>67</v>
      </c>
      <c r="D33" s="3">
        <v>100</v>
      </c>
      <c r="E33" s="13">
        <f t="shared" si="0"/>
        <v>0.9761811792268645</v>
      </c>
    </row>
    <row r="34" spans="1:5" ht="12.75">
      <c r="A34" t="s">
        <v>63</v>
      </c>
      <c r="B34" s="2" t="s">
        <v>68</v>
      </c>
      <c r="C34" s="2" t="s">
        <v>69</v>
      </c>
      <c r="D34" s="3">
        <v>44</v>
      </c>
      <c r="E34" s="13">
        <f t="shared" si="0"/>
        <v>0.4295197188598204</v>
      </c>
    </row>
    <row r="35" spans="1:5" ht="12.75">
      <c r="A35" t="s">
        <v>63</v>
      </c>
      <c r="B35" s="2" t="s">
        <v>70</v>
      </c>
      <c r="C35" s="2" t="s">
        <v>71</v>
      </c>
      <c r="D35" s="3">
        <v>55</v>
      </c>
      <c r="E35" s="13">
        <f t="shared" si="0"/>
        <v>0.5368996485747755</v>
      </c>
    </row>
    <row r="36" spans="1:5" ht="12.75">
      <c r="A36" t="s">
        <v>72</v>
      </c>
      <c r="B36" s="2" t="s">
        <v>73</v>
      </c>
      <c r="C36" s="2" t="s">
        <v>74</v>
      </c>
      <c r="D36" s="3">
        <v>60</v>
      </c>
      <c r="E36" s="13">
        <f t="shared" si="0"/>
        <v>0.5857087075361187</v>
      </c>
    </row>
    <row r="37" spans="1:5" ht="12.75">
      <c r="A37" t="s">
        <v>75</v>
      </c>
      <c r="B37" s="2" t="s">
        <v>76</v>
      </c>
      <c r="C37" s="2" t="s">
        <v>77</v>
      </c>
      <c r="D37" s="3">
        <v>113</v>
      </c>
      <c r="E37" s="13">
        <f t="shared" si="0"/>
        <v>1.1030847325263569</v>
      </c>
    </row>
    <row r="38" spans="1:5" ht="12.75">
      <c r="A38" t="s">
        <v>75</v>
      </c>
      <c r="B38" s="2" t="s">
        <v>78</v>
      </c>
      <c r="C38" s="2" t="s">
        <v>79</v>
      </c>
      <c r="D38" s="3">
        <v>100</v>
      </c>
      <c r="E38" s="13">
        <f t="shared" si="0"/>
        <v>0.9761811792268645</v>
      </c>
    </row>
    <row r="39" spans="1:5" ht="12.75">
      <c r="A39" t="s">
        <v>75</v>
      </c>
      <c r="B39" s="2" t="s">
        <v>80</v>
      </c>
      <c r="C39" s="2" t="s">
        <v>81</v>
      </c>
      <c r="D39" s="3">
        <v>20</v>
      </c>
      <c r="E39" s="13">
        <f t="shared" si="0"/>
        <v>0.19523623584537292</v>
      </c>
    </row>
    <row r="40" spans="1:5" ht="12.75">
      <c r="A40" t="s">
        <v>75</v>
      </c>
      <c r="B40" s="2" t="s">
        <v>82</v>
      </c>
      <c r="C40" s="2" t="s">
        <v>83</v>
      </c>
      <c r="D40" s="3">
        <v>60</v>
      </c>
      <c r="E40" s="13">
        <f t="shared" si="0"/>
        <v>0.5857087075361187</v>
      </c>
    </row>
    <row r="41" spans="1:5" ht="12.75">
      <c r="A41" t="s">
        <v>84</v>
      </c>
      <c r="B41" s="2" t="s">
        <v>85</v>
      </c>
      <c r="C41" s="2" t="s">
        <v>86</v>
      </c>
      <c r="D41" s="3">
        <v>115</v>
      </c>
      <c r="E41" s="13">
        <f t="shared" si="0"/>
        <v>1.1226083561108942</v>
      </c>
    </row>
    <row r="42" spans="1:5" ht="12.75">
      <c r="A42" t="s">
        <v>84</v>
      </c>
      <c r="B42" s="2" t="s">
        <v>87</v>
      </c>
      <c r="C42" s="2" t="s">
        <v>88</v>
      </c>
      <c r="D42" s="3">
        <v>110</v>
      </c>
      <c r="E42" s="13">
        <f t="shared" si="0"/>
        <v>1.073799297149551</v>
      </c>
    </row>
    <row r="43" spans="1:5" ht="12.75">
      <c r="A43" t="s">
        <v>89</v>
      </c>
      <c r="B43" s="2" t="s">
        <v>90</v>
      </c>
      <c r="C43" s="2" t="s">
        <v>91</v>
      </c>
      <c r="D43" s="3">
        <v>60</v>
      </c>
      <c r="E43" s="13">
        <f t="shared" si="0"/>
        <v>0.5857087075361187</v>
      </c>
    </row>
    <row r="44" spans="1:5" ht="12.75">
      <c r="A44" t="s">
        <v>89</v>
      </c>
      <c r="B44" s="2" t="s">
        <v>92</v>
      </c>
      <c r="C44" s="2" t="s">
        <v>93</v>
      </c>
      <c r="D44" s="3">
        <v>100</v>
      </c>
      <c r="E44" s="13">
        <f t="shared" si="0"/>
        <v>0.9761811792268645</v>
      </c>
    </row>
    <row r="45" spans="1:5" ht="12.75">
      <c r="A45" t="s">
        <v>89</v>
      </c>
      <c r="B45" s="2" t="s">
        <v>94</v>
      </c>
      <c r="C45" s="2" t="s">
        <v>95</v>
      </c>
      <c r="D45" s="3">
        <v>100</v>
      </c>
      <c r="E45" s="13">
        <f t="shared" si="0"/>
        <v>0.9761811792268645</v>
      </c>
    </row>
    <row r="46" spans="1:5" ht="12.75">
      <c r="A46" t="s">
        <v>89</v>
      </c>
      <c r="B46" s="2" t="s">
        <v>96</v>
      </c>
      <c r="C46" s="2" t="s">
        <v>97</v>
      </c>
      <c r="D46" s="3">
        <v>45</v>
      </c>
      <c r="E46" s="13">
        <f t="shared" si="0"/>
        <v>0.439281530652089</v>
      </c>
    </row>
    <row r="47" spans="1:5" ht="12.75">
      <c r="A47" t="s">
        <v>98</v>
      </c>
      <c r="B47" s="2" t="s">
        <v>99</v>
      </c>
      <c r="C47" s="2" t="s">
        <v>100</v>
      </c>
      <c r="D47" s="3">
        <v>35</v>
      </c>
      <c r="E47" s="13">
        <f t="shared" si="0"/>
        <v>0.3416634127294026</v>
      </c>
    </row>
    <row r="48" spans="1:5" ht="12.75">
      <c r="A48" t="s">
        <v>98</v>
      </c>
      <c r="B48" s="2" t="s">
        <v>101</v>
      </c>
      <c r="C48" s="2" t="s">
        <v>102</v>
      </c>
      <c r="D48" s="3">
        <v>100</v>
      </c>
      <c r="E48" s="13">
        <f t="shared" si="0"/>
        <v>0.9761811792268645</v>
      </c>
    </row>
    <row r="49" spans="1:5" ht="12.75">
      <c r="A49" t="s">
        <v>98</v>
      </c>
      <c r="B49" s="2" t="s">
        <v>103</v>
      </c>
      <c r="C49" s="2" t="s">
        <v>104</v>
      </c>
      <c r="D49" s="3">
        <v>100</v>
      </c>
      <c r="E49" s="13">
        <f t="shared" si="0"/>
        <v>0.9761811792268645</v>
      </c>
    </row>
    <row r="50" spans="1:5" ht="12.75">
      <c r="A50" t="s">
        <v>98</v>
      </c>
      <c r="B50" s="2" t="s">
        <v>105</v>
      </c>
      <c r="C50" s="2" t="s">
        <v>106</v>
      </c>
      <c r="D50" s="3">
        <v>100</v>
      </c>
      <c r="E50" s="13">
        <f t="shared" si="0"/>
        <v>0.9761811792268645</v>
      </c>
    </row>
    <row r="51" spans="1:5" ht="12.75">
      <c r="A51" t="s">
        <v>107</v>
      </c>
      <c r="B51" s="2" t="s">
        <v>108</v>
      </c>
      <c r="C51" s="2" t="s">
        <v>109</v>
      </c>
      <c r="D51" s="3">
        <v>130</v>
      </c>
      <c r="E51" s="13">
        <f t="shared" si="0"/>
        <v>1.2690355329949239</v>
      </c>
    </row>
    <row r="52" spans="1:5" ht="12.75">
      <c r="A52" t="s">
        <v>107</v>
      </c>
      <c r="B52" s="2" t="s">
        <v>46</v>
      </c>
      <c r="C52" s="2" t="s">
        <v>110</v>
      </c>
      <c r="D52" s="3">
        <v>110</v>
      </c>
      <c r="E52" s="13">
        <f t="shared" si="0"/>
        <v>1.073799297149551</v>
      </c>
    </row>
    <row r="53" spans="1:5" ht="12.75">
      <c r="A53" t="s">
        <v>107</v>
      </c>
      <c r="B53" s="2" t="s">
        <v>111</v>
      </c>
      <c r="C53" s="2" t="s">
        <v>112</v>
      </c>
      <c r="D53" s="3">
        <v>100</v>
      </c>
      <c r="E53" s="13">
        <f t="shared" si="0"/>
        <v>0.9761811792268645</v>
      </c>
    </row>
    <row r="54" spans="1:5" ht="12.75">
      <c r="A54" t="s">
        <v>113</v>
      </c>
      <c r="B54" s="2" t="s">
        <v>114</v>
      </c>
      <c r="C54" s="2" t="s">
        <v>115</v>
      </c>
      <c r="D54" s="3">
        <v>37</v>
      </c>
      <c r="E54" s="13">
        <f t="shared" si="0"/>
        <v>0.3611870363139399</v>
      </c>
    </row>
    <row r="55" spans="1:5" ht="12.75">
      <c r="A55" t="s">
        <v>113</v>
      </c>
      <c r="B55" s="2" t="s">
        <v>116</v>
      </c>
      <c r="C55" s="2" t="s">
        <v>117</v>
      </c>
      <c r="D55" s="3">
        <v>50</v>
      </c>
      <c r="E55" s="13">
        <f t="shared" si="0"/>
        <v>0.48809058961343227</v>
      </c>
    </row>
    <row r="56" spans="1:5" ht="12.75">
      <c r="A56" t="s">
        <v>113</v>
      </c>
      <c r="B56" s="2" t="s">
        <v>118</v>
      </c>
      <c r="C56" s="2" t="s">
        <v>119</v>
      </c>
      <c r="D56" s="3">
        <v>40</v>
      </c>
      <c r="E56" s="13">
        <f t="shared" si="0"/>
        <v>0.39047247169074584</v>
      </c>
    </row>
    <row r="57" spans="1:5" ht="12.75">
      <c r="A57" t="s">
        <v>113</v>
      </c>
      <c r="B57" s="2" t="s">
        <v>120</v>
      </c>
      <c r="C57" s="2" t="s">
        <v>121</v>
      </c>
      <c r="D57" s="3">
        <v>60</v>
      </c>
      <c r="E57" s="13">
        <f t="shared" si="0"/>
        <v>0.5857087075361187</v>
      </c>
    </row>
    <row r="58" spans="1:5" ht="12.75">
      <c r="A58" t="s">
        <v>113</v>
      </c>
      <c r="B58" s="2" t="s">
        <v>122</v>
      </c>
      <c r="C58" s="2" t="s">
        <v>123</v>
      </c>
      <c r="D58" s="3">
        <v>88</v>
      </c>
      <c r="E58" s="13">
        <f t="shared" si="0"/>
        <v>0.8590394377196408</v>
      </c>
    </row>
    <row r="59" spans="1:5" ht="12.75">
      <c r="A59" t="s">
        <v>113</v>
      </c>
      <c r="B59" s="2" t="s">
        <v>124</v>
      </c>
      <c r="C59" s="2" t="s">
        <v>125</v>
      </c>
      <c r="D59" s="3">
        <v>100</v>
      </c>
      <c r="E59" s="13">
        <f t="shared" si="0"/>
        <v>0.9761811792268645</v>
      </c>
    </row>
    <row r="60" spans="1:5" ht="12.75">
      <c r="A60" t="s">
        <v>113</v>
      </c>
      <c r="B60" s="2" t="s">
        <v>126</v>
      </c>
      <c r="C60" s="2" t="s">
        <v>127</v>
      </c>
      <c r="D60" s="3">
        <v>88</v>
      </c>
      <c r="E60" s="13">
        <f t="shared" si="0"/>
        <v>0.8590394377196408</v>
      </c>
    </row>
    <row r="61" spans="1:5" ht="12.75">
      <c r="A61" s="5" t="s">
        <v>113</v>
      </c>
      <c r="B61" s="6" t="s">
        <v>128</v>
      </c>
      <c r="C61" s="6" t="s">
        <v>129</v>
      </c>
      <c r="D61" s="15">
        <v>110</v>
      </c>
      <c r="E61" s="16">
        <f>D61/102.44</f>
        <v>1.073799297149551</v>
      </c>
    </row>
    <row r="62" ht="12.75">
      <c r="E62" s="13"/>
    </row>
    <row r="63" spans="1:5" ht="12.75">
      <c r="A63" t="s">
        <v>130</v>
      </c>
      <c r="D63" s="3">
        <f>SUM(D1:D61)</f>
        <v>3966</v>
      </c>
      <c r="E63" s="13">
        <f>D63/102.44</f>
        <v>38.715345568137444</v>
      </c>
    </row>
    <row r="65" spans="1:5" ht="12.75">
      <c r="A65" s="17" t="s">
        <v>131</v>
      </c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8" ht="12.75">
      <c r="A68" t="s">
        <v>132</v>
      </c>
    </row>
  </sheetData>
  <mergeCells count="1">
    <mergeCell ref="A65:E66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2008-07-07T15:25:14Z</dcterms:created>
  <dcterms:modified xsi:type="dcterms:W3CDTF">2009-04-02T21:57:09Z</dcterms:modified>
  <cp:category/>
  <cp:version/>
  <cp:contentType/>
  <cp:contentStatus/>
</cp:coreProperties>
</file>